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35" windowHeight="7620"/>
  </bookViews>
  <sheets>
    <sheet name="Total" sheetId="1" r:id="rId1"/>
    <sheet name="Unit 1" sheetId="2" r:id="rId2"/>
    <sheet name="Unit 2" sheetId="3" r:id="rId3"/>
    <sheet name="Unit 3" sheetId="4" r:id="rId4"/>
    <sheet name="Unit 4" sheetId="5" r:id="rId5"/>
    <sheet name="Unit 5" sheetId="6" r:id="rId6"/>
    <sheet name="Unit 6" sheetId="7" r:id="rId7"/>
    <sheet name="Unit 7" sheetId="8" r:id="rId8"/>
    <sheet name="Unit 8" sheetId="9" r:id="rId9"/>
    <sheet name="Unit 9" sheetId="10" r:id="rId10"/>
    <sheet name="Unit 11" sheetId="11" r:id="rId11"/>
    <sheet name="Unit 13" sheetId="12" r:id="rId12"/>
    <sheet name="Unit 14" sheetId="13" r:id="rId13"/>
    <sheet name="Unit 15" sheetId="14" r:id="rId14"/>
    <sheet name="Unit 16" sheetId="15" r:id="rId15"/>
    <sheet name="Unit 17" sheetId="16" r:id="rId16"/>
    <sheet name="Unit 18" sheetId="17" r:id="rId17"/>
    <sheet name="Unit 22" sheetId="18" r:id="rId18"/>
    <sheet name="Unit 23" sheetId="19" r:id="rId19"/>
  </sheets>
  <calcPr calcId="125725"/>
</workbook>
</file>

<file path=xl/calcChain.xml><?xml version="1.0" encoding="utf-8"?>
<calcChain xmlns="http://schemas.openxmlformats.org/spreadsheetml/2006/main">
  <c r="D24" i="1"/>
  <c r="E24" s="1"/>
  <c r="F24"/>
  <c r="G24" s="1"/>
  <c r="H24"/>
  <c r="I24" s="1"/>
  <c r="J24"/>
  <c r="K24" s="1"/>
  <c r="L24"/>
  <c r="M24" s="1"/>
  <c r="N24"/>
  <c r="O24" s="1"/>
  <c r="P24"/>
  <c r="Q24" s="1"/>
  <c r="R24"/>
  <c r="S24" s="1"/>
  <c r="T24"/>
  <c r="U24" s="1"/>
  <c r="V24"/>
  <c r="W24" s="1"/>
  <c r="X24"/>
  <c r="Y24" s="1"/>
  <c r="Z24"/>
  <c r="AA24" s="1"/>
  <c r="AB24"/>
  <c r="AC24" s="1"/>
  <c r="AD24"/>
  <c r="AE24" s="1"/>
  <c r="AF24"/>
  <c r="AG24" s="1"/>
  <c r="AH24"/>
  <c r="AI24" s="1"/>
  <c r="AJ24"/>
  <c r="AK24" s="1"/>
  <c r="AL24"/>
  <c r="AM24" s="1"/>
  <c r="D25"/>
  <c r="E25" s="1"/>
  <c r="F25"/>
  <c r="G25" s="1"/>
  <c r="H25"/>
  <c r="I25" s="1"/>
  <c r="J25"/>
  <c r="K25" s="1"/>
  <c r="L25"/>
  <c r="M25" s="1"/>
  <c r="N25"/>
  <c r="O25" s="1"/>
  <c r="P25"/>
  <c r="Q25" s="1"/>
  <c r="R25"/>
  <c r="S25" s="1"/>
  <c r="T25"/>
  <c r="U25" s="1"/>
  <c r="V25"/>
  <c r="W25" s="1"/>
  <c r="X25"/>
  <c r="Y25" s="1"/>
  <c r="Z25"/>
  <c r="AA25" s="1"/>
  <c r="AB25"/>
  <c r="AC25" s="1"/>
  <c r="AD25"/>
  <c r="AE25" s="1"/>
  <c r="AF25"/>
  <c r="AG25" s="1"/>
  <c r="AH25"/>
  <c r="AJ25"/>
  <c r="AK25" s="1"/>
  <c r="AL25"/>
  <c r="AM25" s="1"/>
  <c r="D26"/>
  <c r="E26" s="1"/>
  <c r="F26"/>
  <c r="G26" s="1"/>
  <c r="H26"/>
  <c r="I26" s="1"/>
  <c r="J26"/>
  <c r="K26" s="1"/>
  <c r="L26"/>
  <c r="M26" s="1"/>
  <c r="N26"/>
  <c r="O26" s="1"/>
  <c r="P26"/>
  <c r="Q26" s="1"/>
  <c r="R26"/>
  <c r="S26" s="1"/>
  <c r="T26"/>
  <c r="U26" s="1"/>
  <c r="V26"/>
  <c r="W26" s="1"/>
  <c r="X26"/>
  <c r="Y26" s="1"/>
  <c r="Z26"/>
  <c r="AA26" s="1"/>
  <c r="AB26"/>
  <c r="AC26" s="1"/>
  <c r="AD26"/>
  <c r="AE26" s="1"/>
  <c r="AF26"/>
  <c r="AG26" s="1"/>
  <c r="AH26"/>
  <c r="AI26" s="1"/>
  <c r="AJ26"/>
  <c r="AK26" s="1"/>
  <c r="AL26"/>
  <c r="AM26" s="1"/>
  <c r="D27"/>
  <c r="E27" s="1"/>
  <c r="F27"/>
  <c r="G27" s="1"/>
  <c r="H27"/>
  <c r="I27" s="1"/>
  <c r="J27"/>
  <c r="K27" s="1"/>
  <c r="L27"/>
  <c r="M27" s="1"/>
  <c r="N27"/>
  <c r="O27" s="1"/>
  <c r="P27"/>
  <c r="R27"/>
  <c r="S27" s="1"/>
  <c r="T27"/>
  <c r="U27" s="1"/>
  <c r="V27"/>
  <c r="W27" s="1"/>
  <c r="X27"/>
  <c r="Y27" s="1"/>
  <c r="Z27"/>
  <c r="AA27" s="1"/>
  <c r="AB27"/>
  <c r="AC27" s="1"/>
  <c r="AD27"/>
  <c r="AE27" s="1"/>
  <c r="AF27"/>
  <c r="AG27" s="1"/>
  <c r="AH27"/>
  <c r="AI27" s="1"/>
  <c r="AJ27"/>
  <c r="AK27" s="1"/>
  <c r="AL27"/>
  <c r="AM27" s="1"/>
  <c r="AL10"/>
  <c r="AM10" s="1"/>
  <c r="AL11"/>
  <c r="AM11" s="1"/>
  <c r="AL12"/>
  <c r="AM12" s="1"/>
  <c r="AL13"/>
  <c r="AM13" s="1"/>
  <c r="AL14"/>
  <c r="AM14" s="1"/>
  <c r="AL15"/>
  <c r="AM15" s="1"/>
  <c r="AL16"/>
  <c r="AM16" s="1"/>
  <c r="AL17"/>
  <c r="AM17" s="1"/>
  <c r="AL18"/>
  <c r="AM18" s="1"/>
  <c r="AL19"/>
  <c r="AM19" s="1"/>
  <c r="AL20"/>
  <c r="AM20" s="1"/>
  <c r="AL21"/>
  <c r="AM21" s="1"/>
  <c r="AL22"/>
  <c r="AM22" s="1"/>
  <c r="AL23"/>
  <c r="AM23" s="1"/>
  <c r="AL9"/>
  <c r="AL28" s="1"/>
  <c r="AJ10"/>
  <c r="AK10" s="1"/>
  <c r="AJ11"/>
  <c r="AK11" s="1"/>
  <c r="AJ12"/>
  <c r="AK12" s="1"/>
  <c r="AJ13"/>
  <c r="AK13" s="1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9"/>
  <c r="AH10"/>
  <c r="AI10" s="1"/>
  <c r="AH11"/>
  <c r="AI11" s="1"/>
  <c r="AH12"/>
  <c r="AI12" s="1"/>
  <c r="AH13"/>
  <c r="AI13" s="1"/>
  <c r="AH14"/>
  <c r="AI14" s="1"/>
  <c r="AH15"/>
  <c r="AI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9"/>
  <c r="AF10"/>
  <c r="AG10" s="1"/>
  <c r="AF11"/>
  <c r="AG11" s="1"/>
  <c r="AF12"/>
  <c r="AG12" s="1"/>
  <c r="AF13"/>
  <c r="AG13" s="1"/>
  <c r="AF14"/>
  <c r="AG14" s="1"/>
  <c r="AF15"/>
  <c r="AG15" s="1"/>
  <c r="AF16"/>
  <c r="AG16" s="1"/>
  <c r="AF17"/>
  <c r="AG17" s="1"/>
  <c r="AF18"/>
  <c r="AG18" s="1"/>
  <c r="AF19"/>
  <c r="AG19" s="1"/>
  <c r="AF20"/>
  <c r="AG20" s="1"/>
  <c r="AF21"/>
  <c r="AG21" s="1"/>
  <c r="AF22"/>
  <c r="AG22" s="1"/>
  <c r="AF23"/>
  <c r="AG23" s="1"/>
  <c r="AF9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9"/>
  <c r="AD28" s="1"/>
  <c r="AB10"/>
  <c r="AC10" s="1"/>
  <c r="AB11"/>
  <c r="AC11" s="1"/>
  <c r="AB12"/>
  <c r="AC12" s="1"/>
  <c r="AB13"/>
  <c r="AC13" s="1"/>
  <c r="AB14"/>
  <c r="AC14" s="1"/>
  <c r="AB15"/>
  <c r="AC15" s="1"/>
  <c r="AB16"/>
  <c r="AC16" s="1"/>
  <c r="AB17"/>
  <c r="AC17" s="1"/>
  <c r="AB18"/>
  <c r="AC18" s="1"/>
  <c r="AB19"/>
  <c r="AC19" s="1"/>
  <c r="AB20"/>
  <c r="AC20" s="1"/>
  <c r="AB21"/>
  <c r="AC21" s="1"/>
  <c r="AB22"/>
  <c r="AC22" s="1"/>
  <c r="AB23"/>
  <c r="AC23" s="1"/>
  <c r="AB9"/>
  <c r="Z10"/>
  <c r="AA10" s="1"/>
  <c r="Z11"/>
  <c r="AA11" s="1"/>
  <c r="Z12"/>
  <c r="AA12" s="1"/>
  <c r="Z13"/>
  <c r="AA13" s="1"/>
  <c r="Z14"/>
  <c r="AA14" s="1"/>
  <c r="Z15"/>
  <c r="AA15" s="1"/>
  <c r="Z16"/>
  <c r="AA16" s="1"/>
  <c r="Z17"/>
  <c r="AA17" s="1"/>
  <c r="Z18"/>
  <c r="AA18" s="1"/>
  <c r="Z19"/>
  <c r="AA19" s="1"/>
  <c r="Z20"/>
  <c r="AA20" s="1"/>
  <c r="Z21"/>
  <c r="AA21" s="1"/>
  <c r="Z22"/>
  <c r="AA22" s="1"/>
  <c r="Z23"/>
  <c r="AA23" s="1"/>
  <c r="Z9"/>
  <c r="Z28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X19"/>
  <c r="Y19" s="1"/>
  <c r="X20"/>
  <c r="Y20" s="1"/>
  <c r="X21"/>
  <c r="Y21" s="1"/>
  <c r="X22"/>
  <c r="Y22" s="1"/>
  <c r="X23"/>
  <c r="Y23" s="1"/>
  <c r="X9"/>
  <c r="Y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V18"/>
  <c r="W18" s="1"/>
  <c r="V19"/>
  <c r="W19" s="1"/>
  <c r="V20"/>
  <c r="W20" s="1"/>
  <c r="V21"/>
  <c r="W21" s="1"/>
  <c r="V22"/>
  <c r="W22" s="1"/>
  <c r="V23"/>
  <c r="W23" s="1"/>
  <c r="V9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9"/>
  <c r="R10"/>
  <c r="S10" s="1"/>
  <c r="R1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9"/>
  <c r="S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9"/>
  <c r="Q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9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9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9"/>
  <c r="J28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9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9"/>
  <c r="F28" s="1"/>
  <c r="D10"/>
  <c r="E10" s="1"/>
  <c r="D11"/>
  <c r="E11" s="1"/>
  <c r="D12"/>
  <c r="E12" s="1"/>
  <c r="D13"/>
  <c r="E13" s="1"/>
  <c r="D14"/>
  <c r="E14" s="1"/>
  <c r="D15"/>
  <c r="E15" s="1"/>
  <c r="AN15" s="1"/>
  <c r="D16"/>
  <c r="E16" s="1"/>
  <c r="D17"/>
  <c r="E17" s="1"/>
  <c r="D18"/>
  <c r="E18" s="1"/>
  <c r="D19"/>
  <c r="E19" s="1"/>
  <c r="AN19" s="1"/>
  <c r="D20"/>
  <c r="E20" s="1"/>
  <c r="D21"/>
  <c r="E21" s="1"/>
  <c r="AN21" s="1"/>
  <c r="D22"/>
  <c r="E22" s="1"/>
  <c r="D23"/>
  <c r="E23" s="1"/>
  <c r="AN23" s="1"/>
  <c r="D9"/>
  <c r="O9" l="1"/>
  <c r="N28"/>
  <c r="E9"/>
  <c r="D28"/>
  <c r="I9"/>
  <c r="H28"/>
  <c r="M9"/>
  <c r="L28"/>
  <c r="U9"/>
  <c r="T28"/>
  <c r="AC9"/>
  <c r="AB28"/>
  <c r="AG9"/>
  <c r="AF28"/>
  <c r="AK9"/>
  <c r="AJ28"/>
  <c r="W17"/>
  <c r="V28"/>
  <c r="AN17"/>
  <c r="Q27"/>
  <c r="P28"/>
  <c r="AI25"/>
  <c r="AH28"/>
  <c r="R28"/>
  <c r="Y18"/>
  <c r="X28"/>
  <c r="AN13"/>
  <c r="AN22"/>
  <c r="AN20"/>
  <c r="AN18"/>
  <c r="AN16"/>
  <c r="AN14"/>
  <c r="AO14" s="1"/>
  <c r="AN10"/>
  <c r="AN26"/>
  <c r="AO26" s="1"/>
  <c r="AN24"/>
  <c r="AN27"/>
  <c r="AN25"/>
  <c r="AO25" s="1"/>
  <c r="G9"/>
  <c r="K9"/>
  <c r="S11"/>
  <c r="AN11" s="1"/>
  <c r="AO11" s="1"/>
  <c r="W9"/>
  <c r="AA9"/>
  <c r="AE9"/>
  <c r="AI9"/>
  <c r="AM9"/>
  <c r="AN12"/>
  <c r="AO12" s="1"/>
  <c r="AO10"/>
  <c r="AO13"/>
  <c r="AO15"/>
  <c r="AO16"/>
  <c r="AO17"/>
  <c r="AO18"/>
  <c r="AO19"/>
  <c r="AO20"/>
  <c r="AO21"/>
  <c r="AO22"/>
  <c r="AO23"/>
  <c r="AO27"/>
  <c r="AO24"/>
  <c r="AN9" l="1"/>
  <c r="AO9" s="1"/>
  <c r="AN28" l="1"/>
  <c r="AO28" s="1"/>
</calcChain>
</file>

<file path=xl/sharedStrings.xml><?xml version="1.0" encoding="utf-8"?>
<sst xmlns="http://schemas.openxmlformats.org/spreadsheetml/2006/main" count="548" uniqueCount="105">
  <si>
    <t>Grade Boundaries</t>
  </si>
  <si>
    <t>Points</t>
  </si>
  <si>
    <t xml:space="preserve">Unit 1 </t>
  </si>
  <si>
    <t>Unit 2</t>
  </si>
  <si>
    <t>Unit 4</t>
  </si>
  <si>
    <t>Unit 7</t>
  </si>
  <si>
    <t>Unit 9</t>
  </si>
  <si>
    <t>Unit 11</t>
  </si>
  <si>
    <t>Unit 18</t>
  </si>
  <si>
    <t>Fitness Testing</t>
  </si>
  <si>
    <t>Psychology</t>
  </si>
  <si>
    <t>Total</t>
  </si>
  <si>
    <t>Unit 3</t>
  </si>
  <si>
    <t>Unit 5</t>
  </si>
  <si>
    <t>Unit 6</t>
  </si>
  <si>
    <t>Unit 8</t>
  </si>
  <si>
    <t>Unit 13</t>
  </si>
  <si>
    <t>Unit 14</t>
  </si>
  <si>
    <t>Unit 15</t>
  </si>
  <si>
    <t>Unit 16</t>
  </si>
  <si>
    <t>Unit 17</t>
  </si>
  <si>
    <t>MPP</t>
  </si>
  <si>
    <t>MMM</t>
  </si>
  <si>
    <t>DMM</t>
  </si>
  <si>
    <t>DDM</t>
  </si>
  <si>
    <t>DDD</t>
  </si>
  <si>
    <t>DDD*</t>
  </si>
  <si>
    <t>DD*D*</t>
  </si>
  <si>
    <t>1380-1419</t>
  </si>
  <si>
    <t>1420-1459</t>
  </si>
  <si>
    <t>1460-1499</t>
  </si>
  <si>
    <t>1500-1529</t>
  </si>
  <si>
    <t>1530-1559</t>
  </si>
  <si>
    <t>1560-1589</t>
  </si>
  <si>
    <t>1300-1339</t>
  </si>
  <si>
    <t>Units left</t>
  </si>
  <si>
    <t>A + P</t>
  </si>
  <si>
    <t>Phys of Fitness</t>
  </si>
  <si>
    <t>Assessing Risk</t>
  </si>
  <si>
    <t>Fitness Training</t>
  </si>
  <si>
    <t>Sport Coaching</t>
  </si>
  <si>
    <t>Sports Dev</t>
  </si>
  <si>
    <t>Team Sport</t>
  </si>
  <si>
    <t>Individual Sport</t>
  </si>
  <si>
    <t>Nutrition</t>
  </si>
  <si>
    <t>Leadership</t>
  </si>
  <si>
    <t>Ex, H + L</t>
  </si>
  <si>
    <t>Instructing PA</t>
  </si>
  <si>
    <t>Sports Injuries</t>
  </si>
  <si>
    <t>Rules and Regs</t>
  </si>
  <si>
    <t>Events</t>
  </si>
  <si>
    <t>Ex for Spec Group</t>
  </si>
  <si>
    <t>Unit 22</t>
  </si>
  <si>
    <t>Unit 23</t>
  </si>
  <si>
    <t>Unit Number</t>
  </si>
  <si>
    <t>Pass</t>
  </si>
  <si>
    <t>Unit Title</t>
  </si>
  <si>
    <t>Fitness Testing and Training</t>
  </si>
  <si>
    <t>Merit</t>
  </si>
  <si>
    <t>Credit Value</t>
  </si>
  <si>
    <t>Distinction</t>
  </si>
  <si>
    <t>Tutor</t>
  </si>
  <si>
    <t>Name</t>
  </si>
  <si>
    <t>P1</t>
  </si>
  <si>
    <t>P2</t>
  </si>
  <si>
    <t>P3</t>
  </si>
  <si>
    <t>P4</t>
  </si>
  <si>
    <t>P5</t>
  </si>
  <si>
    <t>P6</t>
  </si>
  <si>
    <t>M1</t>
  </si>
  <si>
    <t>M2</t>
  </si>
  <si>
    <t>M3</t>
  </si>
  <si>
    <t xml:space="preserve">D1 </t>
  </si>
  <si>
    <t>D2</t>
  </si>
  <si>
    <t>Grade</t>
  </si>
  <si>
    <t>Point</t>
  </si>
  <si>
    <t>Achieved</t>
  </si>
  <si>
    <t>Completed</t>
  </si>
  <si>
    <t>Referral</t>
  </si>
  <si>
    <t>R</t>
  </si>
  <si>
    <t>Principles of Anatomy and Physiology in Sport</t>
  </si>
  <si>
    <t>The Physiology of Fitness</t>
  </si>
  <si>
    <t>Assessing Risk in Sport</t>
  </si>
  <si>
    <t>Sports Coaching</t>
  </si>
  <si>
    <t>Sports Development</t>
  </si>
  <si>
    <t>Fitness Testing for Sport and Exercise</t>
  </si>
  <si>
    <t>Practical Team Sports</t>
  </si>
  <si>
    <t>Practical Individual Sports</t>
  </si>
  <si>
    <t>Sports Nutrition</t>
  </si>
  <si>
    <t>Leadership in Sport</t>
  </si>
  <si>
    <t>Exercise, Health and Lifestyle</t>
  </si>
  <si>
    <t>Instructing Physical Activity and Exercise</t>
  </si>
  <si>
    <t>Exercise for Specific Groups</t>
  </si>
  <si>
    <t>Psychology for Sports Performance</t>
  </si>
  <si>
    <t>Rules, Regulations and Officiating in Sport</t>
  </si>
  <si>
    <t>Organising Sports Events</t>
  </si>
  <si>
    <t>P7</t>
  </si>
  <si>
    <t>M4</t>
  </si>
  <si>
    <t>M5</t>
  </si>
  <si>
    <t>D1</t>
  </si>
  <si>
    <t>D3</t>
  </si>
  <si>
    <t>Points needed for DMM</t>
  </si>
  <si>
    <t>S1 - Y1</t>
  </si>
  <si>
    <t>S1-Y1</t>
  </si>
  <si>
    <t>S2-Y1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</si>
</sst>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rgb="FF000000"/>
      <name val="Arial"/>
      <family val="2"/>
    </font>
    <font>
      <u/>
      <sz val="9"/>
      <name val="Arial"/>
      <family val="2"/>
    </font>
    <font>
      <b/>
      <u/>
      <sz val="9"/>
      <color indexed="10"/>
      <name val="Arial"/>
      <family val="2"/>
    </font>
    <font>
      <b/>
      <u/>
      <sz val="9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Fill="1"/>
    <xf numFmtId="2" fontId="1" fillId="0" borderId="0" xfId="0" applyNumberFormat="1" applyFont="1" applyFill="1"/>
    <xf numFmtId="0" fontId="1" fillId="0" borderId="0" xfId="0" applyFont="1" applyFill="1"/>
    <xf numFmtId="1" fontId="0" fillId="0" borderId="1" xfId="0" applyNumberForma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2" borderId="1" xfId="1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1" applyFont="1" applyFill="1" applyBorder="1"/>
    <xf numFmtId="0" fontId="5" fillId="2" borderId="1" xfId="1" applyFont="1" applyFill="1" applyBorder="1"/>
    <xf numFmtId="0" fontId="3" fillId="2" borderId="1" xfId="2" applyFont="1" applyFill="1" applyBorder="1"/>
    <xf numFmtId="0" fontId="4" fillId="2" borderId="1" xfId="3" applyFont="1" applyFill="1" applyBorder="1"/>
    <xf numFmtId="0" fontId="0" fillId="3" borderId="1" xfId="0" applyFill="1" applyBorder="1"/>
    <xf numFmtId="0" fontId="0" fillId="4" borderId="1" xfId="0" applyFill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2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1" applyFont="1" applyFill="1" applyBorder="1"/>
    <xf numFmtId="0" fontId="5" fillId="0" borderId="1" xfId="1" applyFont="1" applyFill="1" applyBorder="1"/>
    <xf numFmtId="0" fontId="4" fillId="0" borderId="1" xfId="3" applyFont="1" applyFill="1" applyBorder="1"/>
    <xf numFmtId="0" fontId="7" fillId="0" borderId="1" xfId="1" applyFont="1" applyFill="1" applyBorder="1"/>
    <xf numFmtId="0" fontId="8" fillId="0" borderId="1" xfId="1" applyFont="1" applyFill="1" applyBorder="1"/>
    <xf numFmtId="0" fontId="9" fillId="0" borderId="1" xfId="1" applyFont="1" applyFill="1" applyBorder="1"/>
    <xf numFmtId="0" fontId="10" fillId="0" borderId="1" xfId="0" applyFont="1" applyFill="1" applyBorder="1" applyAlignment="1">
      <alignment horizontal="center"/>
    </xf>
  </cellXfs>
  <cellStyles count="5">
    <cellStyle name="Normal" xfId="0" builtinId="0"/>
    <cellStyle name="Normal 5" xfId="1"/>
    <cellStyle name="Normal 6" xfId="4"/>
    <cellStyle name="Normal 7" xfId="2"/>
    <cellStyle name="Norma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28"/>
  <sheetViews>
    <sheetView tabSelected="1"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R32" sqref="AR32"/>
    </sheetView>
  </sheetViews>
  <sheetFormatPr defaultRowHeight="15"/>
  <cols>
    <col min="3" max="3" width="13.140625" customWidth="1"/>
    <col min="41" max="41" width="24.28515625" bestFit="1" customWidth="1"/>
    <col min="42" max="42" width="10.28515625" bestFit="1" customWidth="1"/>
    <col min="43" max="43" width="8.85546875" customWidth="1"/>
    <col min="44" max="44" width="22.28515625" bestFit="1" customWidth="1"/>
    <col min="45" max="45" width="24.85546875" bestFit="1" customWidth="1"/>
  </cols>
  <sheetData>
    <row r="3" spans="2:45" ht="15.75" thickBot="1"/>
    <row r="4" spans="2:45" ht="15.75" thickBot="1">
      <c r="B4" s="1"/>
      <c r="C4" s="1"/>
      <c r="D4" s="62" t="s">
        <v>2</v>
      </c>
      <c r="E4" s="63"/>
      <c r="F4" s="62" t="s">
        <v>3</v>
      </c>
      <c r="G4" s="63"/>
      <c r="H4" s="62" t="s">
        <v>12</v>
      </c>
      <c r="I4" s="63"/>
      <c r="J4" s="62" t="s">
        <v>4</v>
      </c>
      <c r="K4" s="63"/>
      <c r="L4" s="62" t="s">
        <v>13</v>
      </c>
      <c r="M4" s="63"/>
      <c r="N4" s="62" t="s">
        <v>14</v>
      </c>
      <c r="O4" s="63"/>
      <c r="P4" s="62" t="s">
        <v>5</v>
      </c>
      <c r="Q4" s="63"/>
      <c r="R4" s="62" t="s">
        <v>15</v>
      </c>
      <c r="S4" s="63"/>
      <c r="T4" s="62" t="s">
        <v>6</v>
      </c>
      <c r="U4" s="63"/>
      <c r="V4" s="62" t="s">
        <v>7</v>
      </c>
      <c r="W4" s="63"/>
      <c r="X4" s="62" t="s">
        <v>16</v>
      </c>
      <c r="Y4" s="63"/>
      <c r="Z4" s="62" t="s">
        <v>17</v>
      </c>
      <c r="AA4" s="63"/>
      <c r="AB4" s="62" t="s">
        <v>18</v>
      </c>
      <c r="AC4" s="63"/>
      <c r="AD4" s="62" t="s">
        <v>19</v>
      </c>
      <c r="AE4" s="63"/>
      <c r="AF4" s="62" t="s">
        <v>20</v>
      </c>
      <c r="AG4" s="63"/>
      <c r="AH4" s="62" t="s">
        <v>8</v>
      </c>
      <c r="AI4" s="63"/>
      <c r="AJ4" s="62" t="s">
        <v>52</v>
      </c>
      <c r="AK4" s="63"/>
      <c r="AL4" s="62" t="s">
        <v>53</v>
      </c>
      <c r="AM4" s="63"/>
      <c r="AN4" s="1"/>
    </row>
    <row r="5" spans="2:45" ht="15.75" thickBot="1">
      <c r="B5" s="4"/>
      <c r="C5" s="4"/>
      <c r="D5" s="62" t="s">
        <v>36</v>
      </c>
      <c r="E5" s="63"/>
      <c r="F5" s="62" t="s">
        <v>37</v>
      </c>
      <c r="G5" s="63"/>
      <c r="H5" s="62" t="s">
        <v>38</v>
      </c>
      <c r="I5" s="63"/>
      <c r="J5" s="62" t="s">
        <v>39</v>
      </c>
      <c r="K5" s="63"/>
      <c r="L5" s="62" t="s">
        <v>40</v>
      </c>
      <c r="M5" s="63"/>
      <c r="N5" s="62" t="s">
        <v>41</v>
      </c>
      <c r="O5" s="63"/>
      <c r="P5" s="62" t="s">
        <v>9</v>
      </c>
      <c r="Q5" s="63"/>
      <c r="R5" s="62" t="s">
        <v>42</v>
      </c>
      <c r="S5" s="63"/>
      <c r="T5" s="67" t="s">
        <v>43</v>
      </c>
      <c r="U5" s="68"/>
      <c r="V5" s="67" t="s">
        <v>44</v>
      </c>
      <c r="W5" s="68"/>
      <c r="X5" s="67" t="s">
        <v>45</v>
      </c>
      <c r="Y5" s="68"/>
      <c r="Z5" s="67" t="s">
        <v>46</v>
      </c>
      <c r="AA5" s="68"/>
      <c r="AB5" s="67" t="s">
        <v>47</v>
      </c>
      <c r="AC5" s="68"/>
      <c r="AD5" s="69" t="s">
        <v>51</v>
      </c>
      <c r="AE5" s="70"/>
      <c r="AF5" s="67" t="s">
        <v>10</v>
      </c>
      <c r="AG5" s="68"/>
      <c r="AH5" s="67" t="s">
        <v>48</v>
      </c>
      <c r="AI5" s="68"/>
      <c r="AJ5" s="67" t="s">
        <v>49</v>
      </c>
      <c r="AK5" s="68"/>
      <c r="AL5" s="67" t="s">
        <v>50</v>
      </c>
      <c r="AM5" s="68"/>
      <c r="AN5" s="7"/>
    </row>
    <row r="6" spans="2:45" ht="15.75" thickBot="1">
      <c r="B6" s="4"/>
      <c r="C6" s="4"/>
      <c r="D6" s="62"/>
      <c r="E6" s="63"/>
      <c r="F6" s="62" t="s">
        <v>104</v>
      </c>
      <c r="G6" s="63"/>
      <c r="H6" s="62"/>
      <c r="I6" s="63"/>
      <c r="J6" s="62"/>
      <c r="K6" s="63"/>
      <c r="L6" s="62" t="s">
        <v>103</v>
      </c>
      <c r="M6" s="63"/>
      <c r="N6" s="62"/>
      <c r="O6" s="63"/>
      <c r="P6" s="62" t="s">
        <v>104</v>
      </c>
      <c r="Q6" s="63"/>
      <c r="R6" s="62" t="s">
        <v>104</v>
      </c>
      <c r="S6" s="66"/>
      <c r="T6" s="65"/>
      <c r="U6" s="65"/>
      <c r="V6" s="67" t="s">
        <v>103</v>
      </c>
      <c r="W6" s="68"/>
      <c r="X6" s="65" t="s">
        <v>102</v>
      </c>
      <c r="Y6" s="65"/>
      <c r="Z6" s="65" t="s">
        <v>102</v>
      </c>
      <c r="AA6" s="65"/>
      <c r="AB6" s="65"/>
      <c r="AC6" s="65"/>
      <c r="AD6" s="65"/>
      <c r="AE6" s="65"/>
      <c r="AF6" s="65"/>
      <c r="AG6" s="65"/>
      <c r="AH6" s="65" t="s">
        <v>104</v>
      </c>
      <c r="AI6" s="65"/>
      <c r="AJ6" s="65"/>
      <c r="AK6" s="65"/>
      <c r="AL6" s="65"/>
      <c r="AM6" s="65"/>
      <c r="AN6" s="7"/>
    </row>
    <row r="7" spans="2:45" ht="15.75" thickBot="1">
      <c r="B7" s="4"/>
      <c r="C7" s="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7"/>
    </row>
    <row r="8" spans="2:45" ht="15.75" thickBot="1">
      <c r="B8" s="4"/>
      <c r="C8" s="4"/>
      <c r="D8" s="62">
        <v>5</v>
      </c>
      <c r="E8" s="63"/>
      <c r="F8" s="62">
        <v>5</v>
      </c>
      <c r="G8" s="63"/>
      <c r="H8" s="62">
        <v>10</v>
      </c>
      <c r="I8" s="63"/>
      <c r="J8" s="62">
        <v>10</v>
      </c>
      <c r="K8" s="63"/>
      <c r="L8" s="62">
        <v>10</v>
      </c>
      <c r="M8" s="63"/>
      <c r="N8" s="62">
        <v>10</v>
      </c>
      <c r="O8" s="63"/>
      <c r="P8" s="62">
        <v>10</v>
      </c>
      <c r="Q8" s="63"/>
      <c r="R8" s="62">
        <v>10</v>
      </c>
      <c r="S8" s="66"/>
      <c r="T8" s="62">
        <v>10</v>
      </c>
      <c r="U8" s="63"/>
      <c r="V8" s="62">
        <v>10</v>
      </c>
      <c r="W8" s="63"/>
      <c r="X8" s="62">
        <v>10</v>
      </c>
      <c r="Y8" s="66"/>
      <c r="Z8" s="62">
        <v>10</v>
      </c>
      <c r="AA8" s="63"/>
      <c r="AB8" s="62">
        <v>10</v>
      </c>
      <c r="AC8" s="63"/>
      <c r="AD8" s="62">
        <v>10</v>
      </c>
      <c r="AE8" s="66"/>
      <c r="AF8" s="62">
        <v>10</v>
      </c>
      <c r="AG8" s="63"/>
      <c r="AH8" s="62">
        <v>10</v>
      </c>
      <c r="AI8" s="63"/>
      <c r="AJ8" s="62">
        <v>10</v>
      </c>
      <c r="AK8" s="66"/>
      <c r="AL8" s="62">
        <v>10</v>
      </c>
      <c r="AM8" s="63"/>
      <c r="AN8" s="5" t="s">
        <v>11</v>
      </c>
      <c r="AO8" s="2" t="s">
        <v>101</v>
      </c>
      <c r="AP8" s="3" t="s">
        <v>35</v>
      </c>
    </row>
    <row r="9" spans="2:45" ht="15.75" customHeight="1" thickBot="1">
      <c r="B9" s="60"/>
      <c r="C9" s="61"/>
      <c r="D9" s="6">
        <f>'Unit 1'!S10</f>
        <v>0</v>
      </c>
      <c r="E9" s="6">
        <f>D9*D8</f>
        <v>0</v>
      </c>
      <c r="F9" s="6">
        <f>'Unit 2'!R10</f>
        <v>0</v>
      </c>
      <c r="G9" s="6">
        <f>F9*F8</f>
        <v>0</v>
      </c>
      <c r="H9" s="6">
        <f>'Unit 3'!Q10</f>
        <v>0</v>
      </c>
      <c r="I9" s="6">
        <f>H9*H8</f>
        <v>0</v>
      </c>
      <c r="J9" s="6">
        <f>'Unit 4'!P10</f>
        <v>0</v>
      </c>
      <c r="K9" s="6">
        <f>J9*J8</f>
        <v>0</v>
      </c>
      <c r="L9" s="6">
        <f>'Unit 5'!T10</f>
        <v>0</v>
      </c>
      <c r="M9" s="6">
        <f>L9*L8</f>
        <v>0</v>
      </c>
      <c r="N9" s="6">
        <f>'Unit 6'!Q10</f>
        <v>0</v>
      </c>
      <c r="O9" s="6">
        <f>N9*N8</f>
        <v>0</v>
      </c>
      <c r="P9" s="6">
        <f>'Unit 7'!R10</f>
        <v>0</v>
      </c>
      <c r="Q9" s="6">
        <f>P9*P8</f>
        <v>0</v>
      </c>
      <c r="R9" s="6">
        <f>'Unit 8'!Q10</f>
        <v>0</v>
      </c>
      <c r="S9" s="6">
        <f>R9*R8</f>
        <v>0</v>
      </c>
      <c r="T9" s="11">
        <f>'Unit 9'!Q10</f>
        <v>0</v>
      </c>
      <c r="U9" s="6">
        <f>T9*T8</f>
        <v>0</v>
      </c>
      <c r="V9" s="12">
        <f>'Unit 11'!S10</f>
        <v>0</v>
      </c>
      <c r="W9" s="6">
        <f>V9*V8</f>
        <v>0</v>
      </c>
      <c r="X9" s="12">
        <f>'Unit 13'!S10</f>
        <v>0</v>
      </c>
      <c r="Y9" s="6">
        <f>X9*X8</f>
        <v>0</v>
      </c>
      <c r="Z9" s="12">
        <f>'Unit 14'!O10</f>
        <v>0</v>
      </c>
      <c r="AA9" s="6">
        <f>Z9*Z8</f>
        <v>0</v>
      </c>
      <c r="AB9" s="12">
        <f>'Unit 15'!S10</f>
        <v>0</v>
      </c>
      <c r="AC9" s="6">
        <f>AB9*AB8</f>
        <v>0</v>
      </c>
      <c r="AD9" s="12">
        <f>'Unit 16'!Q10</f>
        <v>0</v>
      </c>
      <c r="AE9" s="6">
        <f>AD9*AD8</f>
        <v>0</v>
      </c>
      <c r="AF9" s="12">
        <f>'Unit 17'!S10</f>
        <v>0</v>
      </c>
      <c r="AG9" s="6">
        <f>AF9*AF8</f>
        <v>0</v>
      </c>
      <c r="AH9" s="12">
        <f>'Unit 18'!Q10</f>
        <v>0</v>
      </c>
      <c r="AI9" s="6">
        <f>AH9*AH8</f>
        <v>0</v>
      </c>
      <c r="AJ9" s="12">
        <f>'Unit 22'!S10</f>
        <v>0</v>
      </c>
      <c r="AK9" s="6">
        <f>AJ9*AJ8</f>
        <v>0</v>
      </c>
      <c r="AL9" s="12">
        <f>'Unit 23'!T10</f>
        <v>0</v>
      </c>
      <c r="AM9" s="6">
        <f>AL9*AL8</f>
        <v>0</v>
      </c>
      <c r="AN9" s="6">
        <f t="shared" ref="AN9:AN27" si="0">E9+G9+I9+K9+M9+O9+Q9+S9+U9+W9+Y9+AA9+AC9+AE9+AG9+AI9+AK9+AM9</f>
        <v>0</v>
      </c>
      <c r="AO9" s="3">
        <f>1420-AN9</f>
        <v>1420</v>
      </c>
      <c r="AP9" s="3"/>
    </row>
    <row r="10" spans="2:45" ht="15.75" customHeight="1" thickBot="1">
      <c r="B10" s="60"/>
      <c r="C10" s="61"/>
      <c r="D10" s="6">
        <f>'Unit 1'!S11</f>
        <v>0</v>
      </c>
      <c r="E10" s="6">
        <f>D10*D8</f>
        <v>0</v>
      </c>
      <c r="F10" s="6">
        <f>'Unit 2'!R11</f>
        <v>0</v>
      </c>
      <c r="G10" s="6">
        <f>F10*F8</f>
        <v>0</v>
      </c>
      <c r="H10" s="6">
        <f>'Unit 3'!Q11</f>
        <v>0</v>
      </c>
      <c r="I10" s="6">
        <f>H10*H8</f>
        <v>0</v>
      </c>
      <c r="J10" s="6">
        <f>'Unit 4'!P11</f>
        <v>0</v>
      </c>
      <c r="K10" s="6">
        <f>J10*J8</f>
        <v>0</v>
      </c>
      <c r="L10" s="6">
        <f>'Unit 5'!T11</f>
        <v>0</v>
      </c>
      <c r="M10" s="6">
        <f>L10*L8</f>
        <v>0</v>
      </c>
      <c r="N10" s="6">
        <f>'Unit 6'!Q11</f>
        <v>0</v>
      </c>
      <c r="O10" s="6">
        <f>N10*N8</f>
        <v>0</v>
      </c>
      <c r="P10" s="6">
        <f>'Unit 7'!R11</f>
        <v>0</v>
      </c>
      <c r="Q10" s="6">
        <f>P10*P8</f>
        <v>0</v>
      </c>
      <c r="R10" s="6">
        <f>'Unit 8'!Q11</f>
        <v>0</v>
      </c>
      <c r="S10" s="6">
        <f>R10*R8</f>
        <v>0</v>
      </c>
      <c r="T10" s="11">
        <f>'Unit 9'!Q11</f>
        <v>0</v>
      </c>
      <c r="U10" s="6">
        <f>T10*T8</f>
        <v>0</v>
      </c>
      <c r="V10" s="12">
        <f>'Unit 11'!S11</f>
        <v>0</v>
      </c>
      <c r="W10" s="6">
        <f>V10*V8</f>
        <v>0</v>
      </c>
      <c r="X10" s="12">
        <f>'Unit 13'!S11</f>
        <v>0</v>
      </c>
      <c r="Y10" s="6">
        <f>X10*X8</f>
        <v>0</v>
      </c>
      <c r="Z10" s="12">
        <f>'Unit 14'!O11</f>
        <v>0</v>
      </c>
      <c r="AA10" s="6">
        <f>Z10*Z8</f>
        <v>0</v>
      </c>
      <c r="AB10" s="12">
        <f>'Unit 15'!S11</f>
        <v>0</v>
      </c>
      <c r="AC10" s="6">
        <f>AB10*AB8</f>
        <v>0</v>
      </c>
      <c r="AD10" s="12">
        <f>'Unit 16'!Q11</f>
        <v>0</v>
      </c>
      <c r="AE10" s="6">
        <f>AD10*AD8</f>
        <v>0</v>
      </c>
      <c r="AF10" s="12">
        <f>'Unit 17'!S11</f>
        <v>0</v>
      </c>
      <c r="AG10" s="6">
        <f>AF10*AF8</f>
        <v>0</v>
      </c>
      <c r="AH10" s="12">
        <f>'Unit 18'!Q11</f>
        <v>0</v>
      </c>
      <c r="AI10" s="6">
        <f>AH10*AH8</f>
        <v>0</v>
      </c>
      <c r="AJ10" s="12">
        <f>'Unit 22'!S11</f>
        <v>0</v>
      </c>
      <c r="AK10" s="6">
        <f>AJ10*AJ8</f>
        <v>0</v>
      </c>
      <c r="AL10" s="12">
        <f>'Unit 23'!T11</f>
        <v>0</v>
      </c>
      <c r="AM10" s="6">
        <f>AL10*AL8</f>
        <v>0</v>
      </c>
      <c r="AN10" s="6">
        <f t="shared" si="0"/>
        <v>0</v>
      </c>
      <c r="AO10" s="3">
        <f t="shared" ref="AO10:AO28" si="1">1420-AN10</f>
        <v>1420</v>
      </c>
      <c r="AP10" s="3"/>
      <c r="AR10" s="2" t="s">
        <v>0</v>
      </c>
      <c r="AS10" s="3" t="s">
        <v>1</v>
      </c>
    </row>
    <row r="11" spans="2:45" ht="15.75" customHeight="1" thickBot="1">
      <c r="B11" s="60"/>
      <c r="C11" s="61"/>
      <c r="D11" s="6">
        <f>'Unit 1'!S12</f>
        <v>0</v>
      </c>
      <c r="E11" s="6">
        <f>D11*D8</f>
        <v>0</v>
      </c>
      <c r="F11" s="6">
        <f>'Unit 2'!R12</f>
        <v>0</v>
      </c>
      <c r="G11" s="6">
        <f>F11*F8</f>
        <v>0</v>
      </c>
      <c r="H11" s="6">
        <f>'Unit 3'!Q12</f>
        <v>0</v>
      </c>
      <c r="I11" s="6">
        <f>H11*H8</f>
        <v>0</v>
      </c>
      <c r="J11" s="6">
        <f>'Unit 4'!P12</f>
        <v>0</v>
      </c>
      <c r="K11" s="6">
        <f>J11*J8</f>
        <v>0</v>
      </c>
      <c r="L11" s="6">
        <f>'Unit 5'!T12</f>
        <v>0</v>
      </c>
      <c r="M11" s="6">
        <f>L11*L8</f>
        <v>0</v>
      </c>
      <c r="N11" s="6">
        <f>'Unit 6'!Q12</f>
        <v>0</v>
      </c>
      <c r="O11" s="6">
        <f>N11*N8</f>
        <v>0</v>
      </c>
      <c r="P11" s="6">
        <f>'Unit 7'!R12</f>
        <v>0</v>
      </c>
      <c r="Q11" s="6">
        <f>P11*P8</f>
        <v>0</v>
      </c>
      <c r="R11" s="6">
        <f>'Unit 8'!Q12</f>
        <v>0</v>
      </c>
      <c r="S11" s="6">
        <f>R11*R8</f>
        <v>0</v>
      </c>
      <c r="T11" s="11">
        <f>'Unit 9'!Q12</f>
        <v>0</v>
      </c>
      <c r="U11" s="6">
        <f>T11*T8</f>
        <v>0</v>
      </c>
      <c r="V11" s="12">
        <f>'Unit 11'!S12</f>
        <v>0</v>
      </c>
      <c r="W11" s="6">
        <f>V11*V8</f>
        <v>0</v>
      </c>
      <c r="X11" s="12">
        <f>'Unit 13'!S12</f>
        <v>0</v>
      </c>
      <c r="Y11" s="6">
        <f>X11*X8</f>
        <v>0</v>
      </c>
      <c r="Z11" s="12">
        <f>'Unit 14'!O12</f>
        <v>0</v>
      </c>
      <c r="AA11" s="6">
        <f>Z11*Z8</f>
        <v>0</v>
      </c>
      <c r="AB11" s="12">
        <f>'Unit 15'!S12</f>
        <v>0</v>
      </c>
      <c r="AC11" s="6">
        <f>AB11*AB8</f>
        <v>0</v>
      </c>
      <c r="AD11" s="12">
        <f>'Unit 16'!Q12</f>
        <v>0</v>
      </c>
      <c r="AE11" s="6">
        <f>AD11*AD8</f>
        <v>0</v>
      </c>
      <c r="AF11" s="12">
        <f>'Unit 17'!S12</f>
        <v>0</v>
      </c>
      <c r="AG11" s="6">
        <f>AF11*AF8</f>
        <v>0</v>
      </c>
      <c r="AH11" s="12">
        <f>'Unit 18'!Q12</f>
        <v>0</v>
      </c>
      <c r="AI11" s="6">
        <f>AH11*AH8</f>
        <v>0</v>
      </c>
      <c r="AJ11" s="12">
        <f>'Unit 22'!S12</f>
        <v>0</v>
      </c>
      <c r="AK11" s="6">
        <f>AJ11*AJ8</f>
        <v>0</v>
      </c>
      <c r="AL11" s="12">
        <f>'Unit 23'!T12</f>
        <v>0</v>
      </c>
      <c r="AM11" s="6">
        <f>AL11*AL8</f>
        <v>0</v>
      </c>
      <c r="AN11" s="6">
        <f t="shared" si="0"/>
        <v>0</v>
      </c>
      <c r="AO11" s="3">
        <f t="shared" si="1"/>
        <v>1420</v>
      </c>
      <c r="AP11" s="3"/>
      <c r="AR11" s="3" t="s">
        <v>21</v>
      </c>
      <c r="AS11" s="3" t="s">
        <v>34</v>
      </c>
    </row>
    <row r="12" spans="2:45" ht="15.75" customHeight="1" thickBot="1">
      <c r="B12" s="60"/>
      <c r="C12" s="61"/>
      <c r="D12" s="6">
        <f>'Unit 1'!S13</f>
        <v>0</v>
      </c>
      <c r="E12" s="6">
        <f>D12*D8</f>
        <v>0</v>
      </c>
      <c r="F12" s="6">
        <f>'Unit 2'!R13</f>
        <v>0</v>
      </c>
      <c r="G12" s="6">
        <f>F12*F8</f>
        <v>0</v>
      </c>
      <c r="H12" s="6">
        <f>'Unit 3'!Q13</f>
        <v>0</v>
      </c>
      <c r="I12" s="6">
        <f>H12*H8</f>
        <v>0</v>
      </c>
      <c r="J12" s="6">
        <f>'Unit 4'!P13</f>
        <v>0</v>
      </c>
      <c r="K12" s="6">
        <f>J12*J8</f>
        <v>0</v>
      </c>
      <c r="L12" s="6">
        <f>'Unit 5'!T13</f>
        <v>0</v>
      </c>
      <c r="M12" s="6">
        <f>L12*L8</f>
        <v>0</v>
      </c>
      <c r="N12" s="6">
        <f>'Unit 6'!Q13</f>
        <v>0</v>
      </c>
      <c r="O12" s="6">
        <f>N12*N8</f>
        <v>0</v>
      </c>
      <c r="P12" s="6">
        <f>'Unit 7'!R13</f>
        <v>0</v>
      </c>
      <c r="Q12" s="6">
        <f>P12*P8</f>
        <v>0</v>
      </c>
      <c r="R12" s="6">
        <f>'Unit 8'!Q13</f>
        <v>0</v>
      </c>
      <c r="S12" s="6">
        <f>R12*R8</f>
        <v>0</v>
      </c>
      <c r="T12" s="11">
        <f>'Unit 9'!Q13</f>
        <v>0</v>
      </c>
      <c r="U12" s="6">
        <f>T12*T8</f>
        <v>0</v>
      </c>
      <c r="V12" s="12">
        <f>'Unit 11'!S13</f>
        <v>0</v>
      </c>
      <c r="W12" s="6">
        <f>V12*V8</f>
        <v>0</v>
      </c>
      <c r="X12" s="12">
        <f>'Unit 13'!S13</f>
        <v>0</v>
      </c>
      <c r="Y12" s="6">
        <f>X12*X8</f>
        <v>0</v>
      </c>
      <c r="Z12" s="12">
        <f>'Unit 14'!O13</f>
        <v>0</v>
      </c>
      <c r="AA12" s="6">
        <f>Z12*Z8</f>
        <v>0</v>
      </c>
      <c r="AB12" s="12">
        <f>'Unit 15'!S13</f>
        <v>0</v>
      </c>
      <c r="AC12" s="6">
        <f>AB12*AB8</f>
        <v>0</v>
      </c>
      <c r="AD12" s="12">
        <f>'Unit 16'!Q13</f>
        <v>0</v>
      </c>
      <c r="AE12" s="6">
        <f>AD12*AD8</f>
        <v>0</v>
      </c>
      <c r="AF12" s="12">
        <f>'Unit 17'!S13</f>
        <v>0</v>
      </c>
      <c r="AG12" s="6">
        <f>AF12*AF8</f>
        <v>0</v>
      </c>
      <c r="AH12" s="12">
        <f>'Unit 18'!Q13</f>
        <v>0</v>
      </c>
      <c r="AI12" s="6">
        <f>AH12*AH8</f>
        <v>0</v>
      </c>
      <c r="AJ12" s="12">
        <f>'Unit 22'!S13</f>
        <v>0</v>
      </c>
      <c r="AK12" s="6">
        <f>AJ12*AJ8</f>
        <v>0</v>
      </c>
      <c r="AL12" s="12">
        <f>'Unit 23'!T13</f>
        <v>0</v>
      </c>
      <c r="AM12" s="6">
        <f>AL12*AL8</f>
        <v>0</v>
      </c>
      <c r="AN12" s="6">
        <f t="shared" si="0"/>
        <v>0</v>
      </c>
      <c r="AO12" s="3">
        <f t="shared" si="1"/>
        <v>1420</v>
      </c>
      <c r="AP12" s="3"/>
      <c r="AR12" s="2" t="s">
        <v>22</v>
      </c>
      <c r="AS12" s="3" t="s">
        <v>28</v>
      </c>
    </row>
    <row r="13" spans="2:45" ht="15.75" customHeight="1" thickBot="1">
      <c r="B13" s="60"/>
      <c r="C13" s="61"/>
      <c r="D13" s="6">
        <f>'Unit 1'!S14</f>
        <v>0</v>
      </c>
      <c r="E13" s="6">
        <f>D13*D8</f>
        <v>0</v>
      </c>
      <c r="F13" s="6">
        <f>'Unit 2'!R14</f>
        <v>0</v>
      </c>
      <c r="G13" s="6">
        <f>F13*F8</f>
        <v>0</v>
      </c>
      <c r="H13" s="6">
        <f>'Unit 3'!Q14</f>
        <v>0</v>
      </c>
      <c r="I13" s="6">
        <f>H13*H8</f>
        <v>0</v>
      </c>
      <c r="J13" s="6">
        <f>'Unit 4'!P14</f>
        <v>0</v>
      </c>
      <c r="K13" s="6">
        <f>J13*J8</f>
        <v>0</v>
      </c>
      <c r="L13" s="6">
        <f>'Unit 5'!T14</f>
        <v>0</v>
      </c>
      <c r="M13" s="6">
        <f>L13*L8</f>
        <v>0</v>
      </c>
      <c r="N13" s="6">
        <f>'Unit 6'!Q14</f>
        <v>0</v>
      </c>
      <c r="O13" s="6">
        <f>N13*N8</f>
        <v>0</v>
      </c>
      <c r="P13" s="6">
        <f>'Unit 7'!R14</f>
        <v>0</v>
      </c>
      <c r="Q13" s="6">
        <f>P13*P8</f>
        <v>0</v>
      </c>
      <c r="R13" s="6">
        <f>'Unit 8'!Q14</f>
        <v>0</v>
      </c>
      <c r="S13" s="6">
        <f>R13*R8</f>
        <v>0</v>
      </c>
      <c r="T13" s="11">
        <f>'Unit 9'!Q14</f>
        <v>0</v>
      </c>
      <c r="U13" s="6">
        <f>T13*T8</f>
        <v>0</v>
      </c>
      <c r="V13" s="12">
        <f>'Unit 11'!S14</f>
        <v>0</v>
      </c>
      <c r="W13" s="6">
        <f>V13*V8</f>
        <v>0</v>
      </c>
      <c r="X13" s="12">
        <f>'Unit 13'!S14</f>
        <v>0</v>
      </c>
      <c r="Y13" s="6">
        <f>X13*X8</f>
        <v>0</v>
      </c>
      <c r="Z13" s="12">
        <f>'Unit 14'!O14</f>
        <v>0</v>
      </c>
      <c r="AA13" s="6">
        <f>Z13*Z8</f>
        <v>0</v>
      </c>
      <c r="AB13" s="12">
        <f>'Unit 15'!S14</f>
        <v>0</v>
      </c>
      <c r="AC13" s="6">
        <f>AB13*AB8</f>
        <v>0</v>
      </c>
      <c r="AD13" s="12">
        <f>'Unit 16'!Q14</f>
        <v>0</v>
      </c>
      <c r="AE13" s="6">
        <f>AD13*AD8</f>
        <v>0</v>
      </c>
      <c r="AF13" s="12">
        <f>'Unit 17'!S14</f>
        <v>0</v>
      </c>
      <c r="AG13" s="6">
        <f>AF13*AF8</f>
        <v>0</v>
      </c>
      <c r="AH13" s="12">
        <f>'Unit 18'!Q14</f>
        <v>0</v>
      </c>
      <c r="AI13" s="6">
        <f>AH13*AH8</f>
        <v>0</v>
      </c>
      <c r="AJ13" s="12">
        <f>'Unit 22'!S14</f>
        <v>0</v>
      </c>
      <c r="AK13" s="6">
        <f>AJ13*AJ8</f>
        <v>0</v>
      </c>
      <c r="AL13" s="12">
        <f>'Unit 23'!T14</f>
        <v>0</v>
      </c>
      <c r="AM13" s="6">
        <f>AL13*AL8</f>
        <v>0</v>
      </c>
      <c r="AN13" s="6">
        <f t="shared" si="0"/>
        <v>0</v>
      </c>
      <c r="AO13" s="3">
        <f t="shared" si="1"/>
        <v>1420</v>
      </c>
      <c r="AP13" s="3"/>
      <c r="AR13" s="2" t="s">
        <v>23</v>
      </c>
      <c r="AS13" s="3" t="s">
        <v>29</v>
      </c>
    </row>
    <row r="14" spans="2:45" ht="15.75" customHeight="1" thickBot="1">
      <c r="B14" s="60"/>
      <c r="C14" s="61"/>
      <c r="D14" s="6">
        <f>'Unit 1'!S15</f>
        <v>0</v>
      </c>
      <c r="E14" s="6">
        <f>D14*D8</f>
        <v>0</v>
      </c>
      <c r="F14" s="6">
        <f>'Unit 2'!R15</f>
        <v>0</v>
      </c>
      <c r="G14" s="6">
        <f>F14*F8</f>
        <v>0</v>
      </c>
      <c r="H14" s="6">
        <f>'Unit 3'!Q15</f>
        <v>0</v>
      </c>
      <c r="I14" s="6">
        <f>H14*H8</f>
        <v>0</v>
      </c>
      <c r="J14" s="6">
        <f>'Unit 4'!P15</f>
        <v>0</v>
      </c>
      <c r="K14" s="6">
        <f>J14*J8</f>
        <v>0</v>
      </c>
      <c r="L14" s="6">
        <f>'Unit 5'!T15</f>
        <v>0</v>
      </c>
      <c r="M14" s="6">
        <f>L14*L8</f>
        <v>0</v>
      </c>
      <c r="N14" s="6">
        <f>'Unit 6'!Q15</f>
        <v>0</v>
      </c>
      <c r="O14" s="6">
        <f>N14*N8</f>
        <v>0</v>
      </c>
      <c r="P14" s="6">
        <f>'Unit 7'!R15</f>
        <v>0</v>
      </c>
      <c r="Q14" s="6">
        <f>P14*P8</f>
        <v>0</v>
      </c>
      <c r="R14" s="6">
        <f>'Unit 8'!Q15</f>
        <v>0</v>
      </c>
      <c r="S14" s="6">
        <f>R14*R8</f>
        <v>0</v>
      </c>
      <c r="T14" s="11">
        <f>'Unit 9'!Q15</f>
        <v>0</v>
      </c>
      <c r="U14" s="6">
        <f>T14*T8</f>
        <v>0</v>
      </c>
      <c r="V14" s="12">
        <f>'Unit 11'!S15</f>
        <v>0</v>
      </c>
      <c r="W14" s="6">
        <f>V14*V8</f>
        <v>0</v>
      </c>
      <c r="X14" s="12">
        <f>'Unit 13'!S15</f>
        <v>0</v>
      </c>
      <c r="Y14" s="6">
        <f>X14*X8</f>
        <v>0</v>
      </c>
      <c r="Z14" s="12">
        <f>'Unit 14'!O15</f>
        <v>0</v>
      </c>
      <c r="AA14" s="6">
        <f>Z14*Z8</f>
        <v>0</v>
      </c>
      <c r="AB14" s="12">
        <f>'Unit 15'!S15</f>
        <v>0</v>
      </c>
      <c r="AC14" s="6">
        <f>AB14*AB8</f>
        <v>0</v>
      </c>
      <c r="AD14" s="12">
        <f>'Unit 16'!Q15</f>
        <v>0</v>
      </c>
      <c r="AE14" s="6">
        <f>AD14*AD8</f>
        <v>0</v>
      </c>
      <c r="AF14" s="12">
        <f>'Unit 17'!S15</f>
        <v>0</v>
      </c>
      <c r="AG14" s="6">
        <f>AF14*AF8</f>
        <v>0</v>
      </c>
      <c r="AH14" s="12">
        <f>'Unit 18'!Q15</f>
        <v>0</v>
      </c>
      <c r="AI14" s="6">
        <f>AH14*AH8</f>
        <v>0</v>
      </c>
      <c r="AJ14" s="12">
        <f>'Unit 22'!S15</f>
        <v>0</v>
      </c>
      <c r="AK14" s="6">
        <f>AJ14*AJ8</f>
        <v>0</v>
      </c>
      <c r="AL14" s="12">
        <f>'Unit 23'!T15</f>
        <v>0</v>
      </c>
      <c r="AM14" s="6">
        <f>AL14*AL8</f>
        <v>0</v>
      </c>
      <c r="AN14" s="6">
        <f t="shared" si="0"/>
        <v>0</v>
      </c>
      <c r="AO14" s="3">
        <f t="shared" si="1"/>
        <v>1420</v>
      </c>
      <c r="AP14" s="3"/>
      <c r="AR14" s="6" t="s">
        <v>24</v>
      </c>
      <c r="AS14" s="3" t="s">
        <v>30</v>
      </c>
    </row>
    <row r="15" spans="2:45" ht="15.75" customHeight="1" thickBot="1">
      <c r="B15" s="60"/>
      <c r="C15" s="61"/>
      <c r="D15" s="6">
        <f>'Unit 1'!S16</f>
        <v>0</v>
      </c>
      <c r="E15" s="6">
        <f>D15*D8</f>
        <v>0</v>
      </c>
      <c r="F15" s="6">
        <f>'Unit 2'!R16</f>
        <v>0</v>
      </c>
      <c r="G15" s="6">
        <f>F15*F8</f>
        <v>0</v>
      </c>
      <c r="H15" s="6">
        <f>'Unit 3'!Q16</f>
        <v>0</v>
      </c>
      <c r="I15" s="6">
        <f>H15*H8</f>
        <v>0</v>
      </c>
      <c r="J15" s="6">
        <f>'Unit 4'!P16</f>
        <v>0</v>
      </c>
      <c r="K15" s="6">
        <f>J15*J8</f>
        <v>0</v>
      </c>
      <c r="L15" s="6">
        <f>'Unit 5'!T16</f>
        <v>0</v>
      </c>
      <c r="M15" s="6">
        <f>L15*L8</f>
        <v>0</v>
      </c>
      <c r="N15" s="6">
        <f>'Unit 6'!Q16</f>
        <v>0</v>
      </c>
      <c r="O15" s="6">
        <f>N15*N8</f>
        <v>0</v>
      </c>
      <c r="P15" s="6">
        <f>'Unit 7'!R16</f>
        <v>0</v>
      </c>
      <c r="Q15" s="6">
        <f>P15*P8</f>
        <v>0</v>
      </c>
      <c r="R15" s="6">
        <f>'Unit 8'!Q16</f>
        <v>0</v>
      </c>
      <c r="S15" s="6">
        <f>R15*R8</f>
        <v>0</v>
      </c>
      <c r="T15" s="11">
        <f>'Unit 9'!Q16</f>
        <v>0</v>
      </c>
      <c r="U15" s="6">
        <f>T15*T8</f>
        <v>0</v>
      </c>
      <c r="V15" s="12">
        <f>'Unit 11'!S16</f>
        <v>0</v>
      </c>
      <c r="W15" s="6">
        <f>V15*V8</f>
        <v>0</v>
      </c>
      <c r="X15" s="12">
        <f>'Unit 13'!S16</f>
        <v>0</v>
      </c>
      <c r="Y15" s="6">
        <f>X15*X8</f>
        <v>0</v>
      </c>
      <c r="Z15" s="12">
        <f>'Unit 14'!O16</f>
        <v>0</v>
      </c>
      <c r="AA15" s="6">
        <f>Z15*Z8</f>
        <v>0</v>
      </c>
      <c r="AB15" s="12">
        <f>'Unit 15'!S16</f>
        <v>0</v>
      </c>
      <c r="AC15" s="6">
        <f>AB15*AB8</f>
        <v>0</v>
      </c>
      <c r="AD15" s="12">
        <f>'Unit 16'!Q16</f>
        <v>0</v>
      </c>
      <c r="AE15" s="6">
        <f>AD15*AD8</f>
        <v>0</v>
      </c>
      <c r="AF15" s="12">
        <f>'Unit 17'!S16</f>
        <v>0</v>
      </c>
      <c r="AG15" s="6">
        <f>AF15*AF8</f>
        <v>0</v>
      </c>
      <c r="AH15" s="12">
        <f>'Unit 18'!Q16</f>
        <v>0</v>
      </c>
      <c r="AI15" s="6">
        <f>AH15*AH8</f>
        <v>0</v>
      </c>
      <c r="AJ15" s="12">
        <f>'Unit 22'!S16</f>
        <v>0</v>
      </c>
      <c r="AK15" s="6">
        <f>AJ15*AJ8</f>
        <v>0</v>
      </c>
      <c r="AL15" s="12">
        <f>'Unit 23'!T16</f>
        <v>0</v>
      </c>
      <c r="AM15" s="6">
        <f>AL15*AL8</f>
        <v>0</v>
      </c>
      <c r="AN15" s="6">
        <f t="shared" si="0"/>
        <v>0</v>
      </c>
      <c r="AO15" s="3">
        <f t="shared" si="1"/>
        <v>1420</v>
      </c>
      <c r="AP15" s="3"/>
      <c r="AR15" s="6" t="s">
        <v>25</v>
      </c>
      <c r="AS15" s="3" t="s">
        <v>31</v>
      </c>
    </row>
    <row r="16" spans="2:45" ht="15.75" customHeight="1" thickBot="1">
      <c r="B16" s="60"/>
      <c r="C16" s="61"/>
      <c r="D16" s="6">
        <f>'Unit 1'!S17</f>
        <v>0</v>
      </c>
      <c r="E16" s="6">
        <f>D16*D8</f>
        <v>0</v>
      </c>
      <c r="F16" s="6">
        <f>'Unit 2'!R17</f>
        <v>0</v>
      </c>
      <c r="G16" s="6">
        <f>F16*F8</f>
        <v>0</v>
      </c>
      <c r="H16" s="6">
        <f>'Unit 3'!Q17</f>
        <v>0</v>
      </c>
      <c r="I16" s="6">
        <f>H16*H8</f>
        <v>0</v>
      </c>
      <c r="J16" s="6">
        <f>'Unit 4'!P17</f>
        <v>0</v>
      </c>
      <c r="K16" s="6">
        <f>J16*J8</f>
        <v>0</v>
      </c>
      <c r="L16" s="6">
        <f>'Unit 5'!T17</f>
        <v>0</v>
      </c>
      <c r="M16" s="6">
        <f>L16*L8</f>
        <v>0</v>
      </c>
      <c r="N16" s="6">
        <f>'Unit 6'!Q17</f>
        <v>0</v>
      </c>
      <c r="O16" s="6">
        <f>N16*N8</f>
        <v>0</v>
      </c>
      <c r="P16" s="6">
        <f>'Unit 7'!R17</f>
        <v>0</v>
      </c>
      <c r="Q16" s="6">
        <f>P16*P8</f>
        <v>0</v>
      </c>
      <c r="R16" s="6">
        <f>'Unit 8'!Q17</f>
        <v>0</v>
      </c>
      <c r="S16" s="6">
        <f>R16*R8</f>
        <v>0</v>
      </c>
      <c r="T16" s="11">
        <f>'Unit 9'!Q17</f>
        <v>0</v>
      </c>
      <c r="U16" s="6">
        <f>T16*T8</f>
        <v>0</v>
      </c>
      <c r="V16" s="12">
        <f>'Unit 11'!S17</f>
        <v>0</v>
      </c>
      <c r="W16" s="6">
        <f>V16*V8</f>
        <v>0</v>
      </c>
      <c r="X16" s="12">
        <f>'Unit 13'!S17</f>
        <v>0</v>
      </c>
      <c r="Y16" s="6">
        <f>X16*X8</f>
        <v>0</v>
      </c>
      <c r="Z16" s="12">
        <f>'Unit 14'!O17</f>
        <v>0</v>
      </c>
      <c r="AA16" s="6">
        <f>Z16*Z8</f>
        <v>0</v>
      </c>
      <c r="AB16" s="12">
        <f>'Unit 15'!S17</f>
        <v>0</v>
      </c>
      <c r="AC16" s="6">
        <f>AB16*AB8</f>
        <v>0</v>
      </c>
      <c r="AD16" s="12">
        <f>'Unit 16'!Q17</f>
        <v>0</v>
      </c>
      <c r="AE16" s="6">
        <f>AD16*AD8</f>
        <v>0</v>
      </c>
      <c r="AF16" s="12">
        <f>'Unit 17'!S17</f>
        <v>0</v>
      </c>
      <c r="AG16" s="6">
        <f>AF16*AF8</f>
        <v>0</v>
      </c>
      <c r="AH16" s="12">
        <f>'Unit 18'!Q17</f>
        <v>0</v>
      </c>
      <c r="AI16" s="6">
        <f>AH16*AH8</f>
        <v>0</v>
      </c>
      <c r="AJ16" s="12">
        <f>'Unit 22'!S17</f>
        <v>0</v>
      </c>
      <c r="AK16" s="6">
        <f>AJ16*AJ8</f>
        <v>0</v>
      </c>
      <c r="AL16" s="12">
        <f>'Unit 23'!T17</f>
        <v>0</v>
      </c>
      <c r="AM16" s="6">
        <f>AL16*AL8</f>
        <v>0</v>
      </c>
      <c r="AN16" s="6">
        <f t="shared" si="0"/>
        <v>0</v>
      </c>
      <c r="AO16" s="3">
        <f t="shared" si="1"/>
        <v>1420</v>
      </c>
      <c r="AP16" s="3"/>
      <c r="AR16" s="6" t="s">
        <v>26</v>
      </c>
      <c r="AS16" s="3" t="s">
        <v>32</v>
      </c>
    </row>
    <row r="17" spans="2:45" ht="15.75" customHeight="1" thickBot="1">
      <c r="B17" s="60"/>
      <c r="C17" s="61"/>
      <c r="D17" s="6">
        <f>'Unit 1'!S18</f>
        <v>0</v>
      </c>
      <c r="E17" s="6">
        <f>D17*D8</f>
        <v>0</v>
      </c>
      <c r="F17" s="6">
        <f>'Unit 2'!R18</f>
        <v>0</v>
      </c>
      <c r="G17" s="6">
        <f>F17*F8</f>
        <v>0</v>
      </c>
      <c r="H17" s="6">
        <f>'Unit 3'!Q18</f>
        <v>0</v>
      </c>
      <c r="I17" s="6">
        <f>H17*H8</f>
        <v>0</v>
      </c>
      <c r="J17" s="6">
        <f>'Unit 4'!P18</f>
        <v>0</v>
      </c>
      <c r="K17" s="6">
        <f>J17*J8</f>
        <v>0</v>
      </c>
      <c r="L17" s="6">
        <f>'Unit 5'!T18</f>
        <v>0</v>
      </c>
      <c r="M17" s="6">
        <f>L17*L8</f>
        <v>0</v>
      </c>
      <c r="N17" s="6">
        <f>'Unit 6'!Q18</f>
        <v>0</v>
      </c>
      <c r="O17" s="6">
        <f>N17*N8</f>
        <v>0</v>
      </c>
      <c r="P17" s="6">
        <f>'Unit 7'!R18</f>
        <v>0</v>
      </c>
      <c r="Q17" s="6">
        <f>P17*P8</f>
        <v>0</v>
      </c>
      <c r="R17" s="6">
        <f>'Unit 8'!Q18</f>
        <v>0</v>
      </c>
      <c r="S17" s="6">
        <f>R17*R8</f>
        <v>0</v>
      </c>
      <c r="T17" s="11">
        <f>'Unit 9'!Q18</f>
        <v>0</v>
      </c>
      <c r="U17" s="6">
        <f>T17*T8</f>
        <v>0</v>
      </c>
      <c r="V17" s="12">
        <f>'Unit 11'!S18</f>
        <v>0</v>
      </c>
      <c r="W17" s="6">
        <f>V17*V8</f>
        <v>0</v>
      </c>
      <c r="X17" s="12">
        <f>'Unit 13'!S18</f>
        <v>0</v>
      </c>
      <c r="Y17" s="6">
        <f>X17*X8</f>
        <v>0</v>
      </c>
      <c r="Z17" s="12">
        <f>'Unit 14'!O18</f>
        <v>0</v>
      </c>
      <c r="AA17" s="6">
        <f>Z17*Z8</f>
        <v>0</v>
      </c>
      <c r="AB17" s="12">
        <f>'Unit 15'!S18</f>
        <v>0</v>
      </c>
      <c r="AC17" s="6">
        <f>AB17*AB8</f>
        <v>0</v>
      </c>
      <c r="AD17" s="12">
        <f>'Unit 16'!Q18</f>
        <v>0</v>
      </c>
      <c r="AE17" s="6">
        <f>AD17*AD8</f>
        <v>0</v>
      </c>
      <c r="AF17" s="12">
        <f>'Unit 17'!S18</f>
        <v>0</v>
      </c>
      <c r="AG17" s="6">
        <f>AF17*AF8</f>
        <v>0</v>
      </c>
      <c r="AH17" s="12">
        <f>'Unit 18'!Q18</f>
        <v>0</v>
      </c>
      <c r="AI17" s="6">
        <f>AH17*AH8</f>
        <v>0</v>
      </c>
      <c r="AJ17" s="12">
        <f>'Unit 22'!S18</f>
        <v>0</v>
      </c>
      <c r="AK17" s="6">
        <f>AJ17*AJ8</f>
        <v>0</v>
      </c>
      <c r="AL17" s="12">
        <f>'Unit 23'!T18</f>
        <v>0</v>
      </c>
      <c r="AM17" s="6">
        <f>AL17*AL8</f>
        <v>0</v>
      </c>
      <c r="AN17" s="6">
        <f t="shared" si="0"/>
        <v>0</v>
      </c>
      <c r="AO17" s="3">
        <f t="shared" si="1"/>
        <v>1420</v>
      </c>
      <c r="AP17" s="3"/>
      <c r="AR17" s="6" t="s">
        <v>27</v>
      </c>
      <c r="AS17" s="3" t="s">
        <v>33</v>
      </c>
    </row>
    <row r="18" spans="2:45" ht="15.75" customHeight="1" thickBot="1">
      <c r="B18" s="60"/>
      <c r="C18" s="61"/>
      <c r="D18" s="6">
        <f>'Unit 1'!S19</f>
        <v>0</v>
      </c>
      <c r="E18" s="6">
        <f>D18*D8</f>
        <v>0</v>
      </c>
      <c r="F18" s="6">
        <f>'Unit 2'!R19</f>
        <v>0</v>
      </c>
      <c r="G18" s="6">
        <f>F18*F8</f>
        <v>0</v>
      </c>
      <c r="H18" s="6">
        <f>'Unit 3'!Q19</f>
        <v>0</v>
      </c>
      <c r="I18" s="6">
        <f>H18*H8</f>
        <v>0</v>
      </c>
      <c r="J18" s="6">
        <f>'Unit 4'!P19</f>
        <v>0</v>
      </c>
      <c r="K18" s="6">
        <f>J18*J8</f>
        <v>0</v>
      </c>
      <c r="L18" s="6">
        <f>'Unit 5'!T19</f>
        <v>0</v>
      </c>
      <c r="M18" s="6">
        <f>L18*L8</f>
        <v>0</v>
      </c>
      <c r="N18" s="6">
        <f>'Unit 6'!Q19</f>
        <v>0</v>
      </c>
      <c r="O18" s="6">
        <f>N18*N8</f>
        <v>0</v>
      </c>
      <c r="P18" s="6">
        <f>'Unit 7'!R19</f>
        <v>0</v>
      </c>
      <c r="Q18" s="6">
        <f>P18*P8</f>
        <v>0</v>
      </c>
      <c r="R18" s="6">
        <f>'Unit 8'!Q19</f>
        <v>0</v>
      </c>
      <c r="S18" s="6">
        <f>R18*R8</f>
        <v>0</v>
      </c>
      <c r="T18" s="11">
        <f>'Unit 9'!Q19</f>
        <v>0</v>
      </c>
      <c r="U18" s="6">
        <f>T18*T8</f>
        <v>0</v>
      </c>
      <c r="V18" s="12">
        <f>'Unit 11'!S19</f>
        <v>0</v>
      </c>
      <c r="W18" s="6">
        <f>V18*V8</f>
        <v>0</v>
      </c>
      <c r="X18" s="12">
        <f>'Unit 13'!S19</f>
        <v>0</v>
      </c>
      <c r="Y18" s="6">
        <f>X18*X8</f>
        <v>0</v>
      </c>
      <c r="Z18" s="12">
        <f>'Unit 14'!O19</f>
        <v>0</v>
      </c>
      <c r="AA18" s="6">
        <f>Z18*Z8</f>
        <v>0</v>
      </c>
      <c r="AB18" s="12">
        <f>'Unit 15'!S19</f>
        <v>0</v>
      </c>
      <c r="AC18" s="6">
        <f>AB18*AB8</f>
        <v>0</v>
      </c>
      <c r="AD18" s="12">
        <f>'Unit 16'!Q19</f>
        <v>0</v>
      </c>
      <c r="AE18" s="6">
        <f>AD18*AD8</f>
        <v>0</v>
      </c>
      <c r="AF18" s="12">
        <f>'Unit 17'!S19</f>
        <v>0</v>
      </c>
      <c r="AG18" s="6">
        <f>AF18*AF8</f>
        <v>0</v>
      </c>
      <c r="AH18" s="12">
        <f>'Unit 18'!Q19</f>
        <v>0</v>
      </c>
      <c r="AI18" s="6">
        <f>AH18*AH8</f>
        <v>0</v>
      </c>
      <c r="AJ18" s="12">
        <f>'Unit 22'!S19</f>
        <v>0</v>
      </c>
      <c r="AK18" s="6">
        <f>AJ18*AJ8</f>
        <v>0</v>
      </c>
      <c r="AL18" s="12">
        <f>'Unit 23'!T19</f>
        <v>0</v>
      </c>
      <c r="AM18" s="6">
        <f>AL18*AL8</f>
        <v>0</v>
      </c>
      <c r="AN18" s="6">
        <f t="shared" si="0"/>
        <v>0</v>
      </c>
      <c r="AO18" s="3">
        <f t="shared" si="1"/>
        <v>1420</v>
      </c>
      <c r="AP18" s="3"/>
    </row>
    <row r="19" spans="2:45" ht="15.75" customHeight="1" thickBot="1">
      <c r="B19" s="60"/>
      <c r="C19" s="61"/>
      <c r="D19" s="6">
        <f>'Unit 1'!S20</f>
        <v>0</v>
      </c>
      <c r="E19" s="6">
        <f>D19*D8</f>
        <v>0</v>
      </c>
      <c r="F19" s="6">
        <f>'Unit 2'!R20</f>
        <v>0</v>
      </c>
      <c r="G19" s="6">
        <f>F19*F8</f>
        <v>0</v>
      </c>
      <c r="H19" s="6">
        <f>'Unit 3'!Q20</f>
        <v>0</v>
      </c>
      <c r="I19" s="6">
        <f>H19*H8</f>
        <v>0</v>
      </c>
      <c r="J19" s="6">
        <f>'Unit 4'!P20</f>
        <v>0</v>
      </c>
      <c r="K19" s="6">
        <f>J19*J8</f>
        <v>0</v>
      </c>
      <c r="L19" s="6">
        <f>'Unit 5'!T20</f>
        <v>0</v>
      </c>
      <c r="M19" s="6">
        <f>L19*L8</f>
        <v>0</v>
      </c>
      <c r="N19" s="6">
        <f>'Unit 6'!Q20</f>
        <v>0</v>
      </c>
      <c r="O19" s="6">
        <f>N19*N8</f>
        <v>0</v>
      </c>
      <c r="P19" s="6">
        <f>'Unit 7'!R20</f>
        <v>0</v>
      </c>
      <c r="Q19" s="6">
        <f>P19*P8</f>
        <v>0</v>
      </c>
      <c r="R19" s="6">
        <f>'Unit 8'!Q20</f>
        <v>0</v>
      </c>
      <c r="S19" s="6">
        <f>R19*R8</f>
        <v>0</v>
      </c>
      <c r="T19" s="11">
        <f>'Unit 9'!Q20</f>
        <v>0</v>
      </c>
      <c r="U19" s="6">
        <f>T19*T8</f>
        <v>0</v>
      </c>
      <c r="V19" s="12">
        <f>'Unit 11'!S20</f>
        <v>0</v>
      </c>
      <c r="W19" s="6">
        <f>V19*V8</f>
        <v>0</v>
      </c>
      <c r="X19" s="12">
        <f>'Unit 13'!S20</f>
        <v>0</v>
      </c>
      <c r="Y19" s="6">
        <f>X19*X8</f>
        <v>0</v>
      </c>
      <c r="Z19" s="12">
        <f>'Unit 14'!O20</f>
        <v>0</v>
      </c>
      <c r="AA19" s="6">
        <f>Z19*Z8</f>
        <v>0</v>
      </c>
      <c r="AB19" s="12">
        <f>'Unit 15'!S20</f>
        <v>0</v>
      </c>
      <c r="AC19" s="6">
        <f>AB19*AB8</f>
        <v>0</v>
      </c>
      <c r="AD19" s="12">
        <f>'Unit 16'!Q20</f>
        <v>0</v>
      </c>
      <c r="AE19" s="6">
        <f>AD19*AD8</f>
        <v>0</v>
      </c>
      <c r="AF19" s="12">
        <f>'Unit 17'!S20</f>
        <v>0</v>
      </c>
      <c r="AG19" s="6">
        <f>AF19*AF8</f>
        <v>0</v>
      </c>
      <c r="AH19" s="12">
        <f>'Unit 18'!Q20</f>
        <v>0</v>
      </c>
      <c r="AI19" s="6">
        <f>AH19*AH8</f>
        <v>0</v>
      </c>
      <c r="AJ19" s="12">
        <f>'Unit 22'!S20</f>
        <v>0</v>
      </c>
      <c r="AK19" s="6">
        <f>AJ19*AJ8</f>
        <v>0</v>
      </c>
      <c r="AL19" s="12">
        <f>'Unit 23'!T20</f>
        <v>0</v>
      </c>
      <c r="AM19" s="6">
        <f>AL19*AL8</f>
        <v>0</v>
      </c>
      <c r="AN19" s="6">
        <f t="shared" si="0"/>
        <v>0</v>
      </c>
      <c r="AO19" s="3">
        <f t="shared" si="1"/>
        <v>1420</v>
      </c>
      <c r="AP19" s="3"/>
    </row>
    <row r="20" spans="2:45" ht="15.75" customHeight="1" thickBot="1">
      <c r="B20" s="60"/>
      <c r="C20" s="61"/>
      <c r="D20" s="6">
        <f>'Unit 1'!S21</f>
        <v>0</v>
      </c>
      <c r="E20" s="6">
        <f>D20*D8</f>
        <v>0</v>
      </c>
      <c r="F20" s="6">
        <f>'Unit 2'!R21</f>
        <v>0</v>
      </c>
      <c r="G20" s="6">
        <f>F20*F8</f>
        <v>0</v>
      </c>
      <c r="H20" s="6">
        <f>'Unit 3'!Q21</f>
        <v>0</v>
      </c>
      <c r="I20" s="6">
        <f>H20*H8</f>
        <v>0</v>
      </c>
      <c r="J20" s="6">
        <f>'Unit 4'!P21</f>
        <v>0</v>
      </c>
      <c r="K20" s="6">
        <f>J20*J8</f>
        <v>0</v>
      </c>
      <c r="L20" s="6">
        <f>'Unit 5'!T21</f>
        <v>0</v>
      </c>
      <c r="M20" s="6">
        <f>L20*L8</f>
        <v>0</v>
      </c>
      <c r="N20" s="6">
        <f>'Unit 6'!Q21</f>
        <v>0</v>
      </c>
      <c r="O20" s="6">
        <f>N20*N8</f>
        <v>0</v>
      </c>
      <c r="P20" s="6">
        <f>'Unit 7'!R21</f>
        <v>0</v>
      </c>
      <c r="Q20" s="6">
        <f>P20*P8</f>
        <v>0</v>
      </c>
      <c r="R20" s="6">
        <f>'Unit 8'!Q21</f>
        <v>0</v>
      </c>
      <c r="S20" s="6">
        <f>R20*R8</f>
        <v>0</v>
      </c>
      <c r="T20" s="11">
        <f>'Unit 9'!Q21</f>
        <v>0</v>
      </c>
      <c r="U20" s="6">
        <f>T20*T8</f>
        <v>0</v>
      </c>
      <c r="V20" s="12">
        <f>'Unit 11'!S21</f>
        <v>0</v>
      </c>
      <c r="W20" s="6">
        <f>V20*V8</f>
        <v>0</v>
      </c>
      <c r="X20" s="12">
        <f>'Unit 13'!S21</f>
        <v>0</v>
      </c>
      <c r="Y20" s="6">
        <f>X20*X8</f>
        <v>0</v>
      </c>
      <c r="Z20" s="12">
        <f>'Unit 14'!O21</f>
        <v>0</v>
      </c>
      <c r="AA20" s="6">
        <f>Z20*Z8</f>
        <v>0</v>
      </c>
      <c r="AB20" s="12">
        <f>'Unit 15'!S21</f>
        <v>0</v>
      </c>
      <c r="AC20" s="6">
        <f>AB20*AB8</f>
        <v>0</v>
      </c>
      <c r="AD20" s="12">
        <f>'Unit 16'!Q21</f>
        <v>0</v>
      </c>
      <c r="AE20" s="6">
        <f>AD20*AD8</f>
        <v>0</v>
      </c>
      <c r="AF20" s="12">
        <f>'Unit 17'!S21</f>
        <v>0</v>
      </c>
      <c r="AG20" s="6">
        <f>AF20*AF8</f>
        <v>0</v>
      </c>
      <c r="AH20" s="12">
        <f>'Unit 18'!Q21</f>
        <v>0</v>
      </c>
      <c r="AI20" s="6">
        <f>AH20*AH8</f>
        <v>0</v>
      </c>
      <c r="AJ20" s="12">
        <f>'Unit 22'!S21</f>
        <v>0</v>
      </c>
      <c r="AK20" s="6">
        <f>AJ20*AJ8</f>
        <v>0</v>
      </c>
      <c r="AL20" s="12">
        <f>'Unit 23'!T21</f>
        <v>0</v>
      </c>
      <c r="AM20" s="6">
        <f>AL20*AL8</f>
        <v>0</v>
      </c>
      <c r="AN20" s="6">
        <f t="shared" si="0"/>
        <v>0</v>
      </c>
      <c r="AO20" s="3">
        <f t="shared" si="1"/>
        <v>1420</v>
      </c>
      <c r="AP20" s="3"/>
    </row>
    <row r="21" spans="2:45" ht="15.75" customHeight="1" thickBot="1">
      <c r="B21" s="60"/>
      <c r="C21" s="61"/>
      <c r="D21" s="6">
        <f>'Unit 1'!S22</f>
        <v>0</v>
      </c>
      <c r="E21" s="6">
        <f>D21*D8</f>
        <v>0</v>
      </c>
      <c r="F21" s="6">
        <f>'Unit 2'!R22</f>
        <v>0</v>
      </c>
      <c r="G21" s="6">
        <f>F21*F8</f>
        <v>0</v>
      </c>
      <c r="H21" s="6">
        <f>'Unit 3'!Q22</f>
        <v>0</v>
      </c>
      <c r="I21" s="6">
        <f>H21*H8</f>
        <v>0</v>
      </c>
      <c r="J21" s="6">
        <f>'Unit 4'!P22</f>
        <v>0</v>
      </c>
      <c r="K21" s="6">
        <f>J21*J8</f>
        <v>0</v>
      </c>
      <c r="L21" s="6">
        <f>'Unit 5'!T22</f>
        <v>0</v>
      </c>
      <c r="M21" s="6">
        <f>L21*L8</f>
        <v>0</v>
      </c>
      <c r="N21" s="6">
        <f>'Unit 6'!Q22</f>
        <v>0</v>
      </c>
      <c r="O21" s="6">
        <f>N21*N8</f>
        <v>0</v>
      </c>
      <c r="P21" s="6">
        <f>'Unit 7'!R22</f>
        <v>0</v>
      </c>
      <c r="Q21" s="6">
        <f>P21*P8</f>
        <v>0</v>
      </c>
      <c r="R21" s="6">
        <f>'Unit 8'!Q22</f>
        <v>0</v>
      </c>
      <c r="S21" s="6">
        <f>R21*R8</f>
        <v>0</v>
      </c>
      <c r="T21" s="11">
        <f>'Unit 9'!Q22</f>
        <v>0</v>
      </c>
      <c r="U21" s="6">
        <f>T21*T8</f>
        <v>0</v>
      </c>
      <c r="V21" s="12">
        <f>'Unit 11'!S22</f>
        <v>0</v>
      </c>
      <c r="W21" s="6">
        <f>V21*V8</f>
        <v>0</v>
      </c>
      <c r="X21" s="12">
        <f>'Unit 13'!S22</f>
        <v>0</v>
      </c>
      <c r="Y21" s="6">
        <f>X21*X8</f>
        <v>0</v>
      </c>
      <c r="Z21" s="12">
        <f>'Unit 14'!O22</f>
        <v>0</v>
      </c>
      <c r="AA21" s="6">
        <f>Z21*Z8</f>
        <v>0</v>
      </c>
      <c r="AB21" s="12">
        <f>'Unit 15'!S22</f>
        <v>0</v>
      </c>
      <c r="AC21" s="6">
        <f>AB21*AB8</f>
        <v>0</v>
      </c>
      <c r="AD21" s="12">
        <f>'Unit 16'!Q22</f>
        <v>0</v>
      </c>
      <c r="AE21" s="6">
        <f>AD21*AD8</f>
        <v>0</v>
      </c>
      <c r="AF21" s="12">
        <f>'Unit 17'!S22</f>
        <v>0</v>
      </c>
      <c r="AG21" s="6">
        <f>AF21*AF8</f>
        <v>0</v>
      </c>
      <c r="AH21" s="12">
        <f>'Unit 18'!Q22</f>
        <v>0</v>
      </c>
      <c r="AI21" s="6">
        <f>AH21*AH8</f>
        <v>0</v>
      </c>
      <c r="AJ21" s="12">
        <f>'Unit 22'!S22</f>
        <v>0</v>
      </c>
      <c r="AK21" s="6">
        <f>AJ21*AJ8</f>
        <v>0</v>
      </c>
      <c r="AL21" s="12">
        <f>'Unit 23'!T22</f>
        <v>0</v>
      </c>
      <c r="AM21" s="6">
        <f>AL21*AL8</f>
        <v>0</v>
      </c>
      <c r="AN21" s="6">
        <f t="shared" si="0"/>
        <v>0</v>
      </c>
      <c r="AO21" s="3">
        <f t="shared" si="1"/>
        <v>1420</v>
      </c>
      <c r="AP21" s="3"/>
    </row>
    <row r="22" spans="2:45" ht="15.75" customHeight="1" thickBot="1">
      <c r="B22" s="60"/>
      <c r="C22" s="61"/>
      <c r="D22" s="6">
        <f>'Unit 1'!S23</f>
        <v>0</v>
      </c>
      <c r="E22" s="6">
        <f>D22*D8</f>
        <v>0</v>
      </c>
      <c r="F22" s="6">
        <f>'Unit 2'!R23</f>
        <v>0</v>
      </c>
      <c r="G22" s="6">
        <f>F22*F8</f>
        <v>0</v>
      </c>
      <c r="H22" s="6">
        <f>'Unit 3'!Q23</f>
        <v>0</v>
      </c>
      <c r="I22" s="6">
        <f>H22*H8</f>
        <v>0</v>
      </c>
      <c r="J22" s="6">
        <f>'Unit 4'!P23</f>
        <v>0</v>
      </c>
      <c r="K22" s="6">
        <f>J22*J8</f>
        <v>0</v>
      </c>
      <c r="L22" s="6">
        <f>'Unit 5'!T23</f>
        <v>0</v>
      </c>
      <c r="M22" s="6">
        <f>L22*L8</f>
        <v>0</v>
      </c>
      <c r="N22" s="6">
        <f>'Unit 6'!Q23</f>
        <v>0</v>
      </c>
      <c r="O22" s="6">
        <f>N22*N8</f>
        <v>0</v>
      </c>
      <c r="P22" s="6">
        <f>'Unit 7'!R23</f>
        <v>0</v>
      </c>
      <c r="Q22" s="6">
        <f>P22*P8</f>
        <v>0</v>
      </c>
      <c r="R22" s="6">
        <f>'Unit 8'!Q23</f>
        <v>0</v>
      </c>
      <c r="S22" s="6">
        <f>R22*R8</f>
        <v>0</v>
      </c>
      <c r="T22" s="11">
        <f>'Unit 9'!Q23</f>
        <v>0</v>
      </c>
      <c r="U22" s="6">
        <f>T22*T8</f>
        <v>0</v>
      </c>
      <c r="V22" s="12">
        <f>'Unit 11'!S23</f>
        <v>0</v>
      </c>
      <c r="W22" s="6">
        <f>V22*V8</f>
        <v>0</v>
      </c>
      <c r="X22" s="12">
        <f>'Unit 13'!S23</f>
        <v>0</v>
      </c>
      <c r="Y22" s="6">
        <f>X22*X8</f>
        <v>0</v>
      </c>
      <c r="Z22" s="12">
        <f>'Unit 14'!O23</f>
        <v>0</v>
      </c>
      <c r="AA22" s="6">
        <f>Z22*Z8</f>
        <v>0</v>
      </c>
      <c r="AB22" s="12">
        <f>'Unit 15'!S23</f>
        <v>0</v>
      </c>
      <c r="AC22" s="6">
        <f>AB22*AB8</f>
        <v>0</v>
      </c>
      <c r="AD22" s="12">
        <f>'Unit 16'!Q23</f>
        <v>0</v>
      </c>
      <c r="AE22" s="6">
        <f>AD22*AD8</f>
        <v>0</v>
      </c>
      <c r="AF22" s="12">
        <f>'Unit 17'!S23</f>
        <v>0</v>
      </c>
      <c r="AG22" s="6">
        <f>AF22*AF8</f>
        <v>0</v>
      </c>
      <c r="AH22" s="12">
        <f>'Unit 18'!Q23</f>
        <v>0</v>
      </c>
      <c r="AI22" s="6">
        <f>AH22*AH8</f>
        <v>0</v>
      </c>
      <c r="AJ22" s="12">
        <f>'Unit 22'!S23</f>
        <v>0</v>
      </c>
      <c r="AK22" s="6">
        <f>AJ22*AJ8</f>
        <v>0</v>
      </c>
      <c r="AL22" s="12">
        <f>'Unit 23'!T23</f>
        <v>0</v>
      </c>
      <c r="AM22" s="6">
        <f>AL22*AL8</f>
        <v>0</v>
      </c>
      <c r="AN22" s="6">
        <f t="shared" si="0"/>
        <v>0</v>
      </c>
      <c r="AO22" s="3">
        <f t="shared" si="1"/>
        <v>1420</v>
      </c>
      <c r="AP22" s="3"/>
    </row>
    <row r="23" spans="2:45" ht="15.75" customHeight="1" thickBot="1">
      <c r="B23" s="60"/>
      <c r="C23" s="61"/>
      <c r="D23" s="6">
        <f>'Unit 1'!S24</f>
        <v>0</v>
      </c>
      <c r="E23" s="6">
        <f>D23*D8</f>
        <v>0</v>
      </c>
      <c r="F23" s="6">
        <f>'Unit 2'!R24</f>
        <v>0</v>
      </c>
      <c r="G23" s="6">
        <f>F23*F8</f>
        <v>0</v>
      </c>
      <c r="H23" s="6">
        <f>'Unit 3'!Q24</f>
        <v>0</v>
      </c>
      <c r="I23" s="6">
        <f>H23*H8</f>
        <v>0</v>
      </c>
      <c r="J23" s="6">
        <f>'Unit 4'!P24</f>
        <v>0</v>
      </c>
      <c r="K23" s="6">
        <f>J23*J8</f>
        <v>0</v>
      </c>
      <c r="L23" s="6">
        <f>'Unit 5'!T24</f>
        <v>0</v>
      </c>
      <c r="M23" s="6">
        <f>L23*L8</f>
        <v>0</v>
      </c>
      <c r="N23" s="6">
        <f>'Unit 6'!Q24</f>
        <v>0</v>
      </c>
      <c r="O23" s="6">
        <f>N23*N8</f>
        <v>0</v>
      </c>
      <c r="P23" s="6">
        <f>'Unit 7'!R24</f>
        <v>0</v>
      </c>
      <c r="Q23" s="6">
        <f>P23*P8</f>
        <v>0</v>
      </c>
      <c r="R23" s="6">
        <f>'Unit 8'!Q24</f>
        <v>0</v>
      </c>
      <c r="S23" s="6">
        <f>R23*R8</f>
        <v>0</v>
      </c>
      <c r="T23" s="11">
        <f>'Unit 9'!Q24</f>
        <v>0</v>
      </c>
      <c r="U23" s="6">
        <f>T23*T8</f>
        <v>0</v>
      </c>
      <c r="V23" s="12">
        <f>'Unit 11'!S24</f>
        <v>0</v>
      </c>
      <c r="W23" s="6">
        <f>V23*V8</f>
        <v>0</v>
      </c>
      <c r="X23" s="12">
        <f>'Unit 13'!S24</f>
        <v>0</v>
      </c>
      <c r="Y23" s="6">
        <f>X23*X8</f>
        <v>0</v>
      </c>
      <c r="Z23" s="12">
        <f>'Unit 14'!O24</f>
        <v>0</v>
      </c>
      <c r="AA23" s="6">
        <f>Z23*Z8</f>
        <v>0</v>
      </c>
      <c r="AB23" s="12">
        <f>'Unit 15'!S24</f>
        <v>0</v>
      </c>
      <c r="AC23" s="6">
        <f>AB23*AB8</f>
        <v>0</v>
      </c>
      <c r="AD23" s="12">
        <f>'Unit 16'!Q24</f>
        <v>0</v>
      </c>
      <c r="AE23" s="6">
        <f>AD23*AD8</f>
        <v>0</v>
      </c>
      <c r="AF23" s="12">
        <f>'Unit 17'!S24</f>
        <v>0</v>
      </c>
      <c r="AG23" s="6">
        <f>AF23*AF8</f>
        <v>0</v>
      </c>
      <c r="AH23" s="12">
        <f>'Unit 18'!Q24</f>
        <v>0</v>
      </c>
      <c r="AI23" s="6">
        <f>AH23*AH8</f>
        <v>0</v>
      </c>
      <c r="AJ23" s="12">
        <f>'Unit 22'!S24</f>
        <v>0</v>
      </c>
      <c r="AK23" s="6">
        <f>AJ23*AJ8</f>
        <v>0</v>
      </c>
      <c r="AL23" s="12">
        <f>'Unit 23'!T24</f>
        <v>0</v>
      </c>
      <c r="AM23" s="6">
        <f>AL23*AL8</f>
        <v>0</v>
      </c>
      <c r="AN23" s="6">
        <f t="shared" si="0"/>
        <v>0</v>
      </c>
      <c r="AO23" s="3">
        <f t="shared" si="1"/>
        <v>1420</v>
      </c>
      <c r="AP23" s="3"/>
    </row>
    <row r="24" spans="2:45" ht="15.75" thickBot="1">
      <c r="B24" s="60"/>
      <c r="C24" s="61"/>
      <c r="D24" s="6">
        <f>'Unit 1'!S25</f>
        <v>0</v>
      </c>
      <c r="E24" s="6">
        <f>D24*D8</f>
        <v>0</v>
      </c>
      <c r="F24" s="6">
        <f>'Unit 2'!R25</f>
        <v>0</v>
      </c>
      <c r="G24" s="6">
        <f>F24*F8</f>
        <v>0</v>
      </c>
      <c r="H24" s="6">
        <f>'Unit 3'!Q25</f>
        <v>0</v>
      </c>
      <c r="I24" s="6">
        <f>H24*H8</f>
        <v>0</v>
      </c>
      <c r="J24" s="6">
        <f>'Unit 4'!P25</f>
        <v>0</v>
      </c>
      <c r="K24" s="6">
        <f>J24*J8</f>
        <v>0</v>
      </c>
      <c r="L24" s="6">
        <f>'Unit 5'!T25</f>
        <v>0</v>
      </c>
      <c r="M24" s="6">
        <f>L24*L8</f>
        <v>0</v>
      </c>
      <c r="N24" s="6">
        <f>'Unit 6'!Q25</f>
        <v>0</v>
      </c>
      <c r="O24" s="6">
        <f>N24*N8</f>
        <v>0</v>
      </c>
      <c r="P24" s="6">
        <f>'Unit 7'!R25</f>
        <v>0</v>
      </c>
      <c r="Q24" s="6">
        <f>P24*P8</f>
        <v>0</v>
      </c>
      <c r="R24" s="6">
        <f>'Unit 8'!Q25</f>
        <v>0</v>
      </c>
      <c r="S24" s="6">
        <f>R24*R8</f>
        <v>0</v>
      </c>
      <c r="T24" s="11">
        <f>'Unit 9'!Q25</f>
        <v>0</v>
      </c>
      <c r="U24" s="6">
        <f>T24*T8</f>
        <v>0</v>
      </c>
      <c r="V24" s="12">
        <f>'Unit 11'!S25</f>
        <v>0</v>
      </c>
      <c r="W24" s="6">
        <f>V24*V8</f>
        <v>0</v>
      </c>
      <c r="X24" s="12">
        <f>'Unit 13'!S25</f>
        <v>0</v>
      </c>
      <c r="Y24" s="6">
        <f>X24*X8</f>
        <v>0</v>
      </c>
      <c r="Z24" s="12">
        <f>'Unit 14'!O25</f>
        <v>0</v>
      </c>
      <c r="AA24" s="6">
        <f>Z24*Z8</f>
        <v>0</v>
      </c>
      <c r="AB24" s="12">
        <f>'Unit 15'!S25</f>
        <v>0</v>
      </c>
      <c r="AC24" s="6">
        <f>AB24*AB8</f>
        <v>0</v>
      </c>
      <c r="AD24" s="12">
        <f>'Unit 16'!Q25</f>
        <v>0</v>
      </c>
      <c r="AE24" s="6">
        <f>AD24*AD8</f>
        <v>0</v>
      </c>
      <c r="AF24" s="12">
        <f>'Unit 17'!S25</f>
        <v>0</v>
      </c>
      <c r="AG24" s="6">
        <f>AF24*AF8</f>
        <v>0</v>
      </c>
      <c r="AH24" s="12">
        <f>'Unit 18'!Q25</f>
        <v>0</v>
      </c>
      <c r="AI24" s="6">
        <f>AH24*AH8</f>
        <v>0</v>
      </c>
      <c r="AJ24" s="12">
        <f>'Unit 22'!S25</f>
        <v>0</v>
      </c>
      <c r="AK24" s="6">
        <f>AJ24*AJ8</f>
        <v>0</v>
      </c>
      <c r="AL24" s="12">
        <f>'Unit 23'!T25</f>
        <v>0</v>
      </c>
      <c r="AM24" s="6">
        <f>AL24*AL8</f>
        <v>0</v>
      </c>
      <c r="AN24" s="6">
        <f t="shared" si="0"/>
        <v>0</v>
      </c>
      <c r="AO24" s="3">
        <f t="shared" si="1"/>
        <v>1420</v>
      </c>
      <c r="AP24" s="3"/>
    </row>
    <row r="25" spans="2:45" ht="15.75" thickBot="1">
      <c r="B25" s="60"/>
      <c r="C25" s="61"/>
      <c r="D25" s="6">
        <f>'Unit 1'!S26</f>
        <v>0</v>
      </c>
      <c r="E25" s="6">
        <f>D25*D8</f>
        <v>0</v>
      </c>
      <c r="F25" s="6">
        <f>'Unit 2'!R26</f>
        <v>0</v>
      </c>
      <c r="G25" s="6">
        <f>F25*F8</f>
        <v>0</v>
      </c>
      <c r="H25" s="6">
        <f>'Unit 3'!Q26</f>
        <v>0</v>
      </c>
      <c r="I25" s="6">
        <f>H25*H8</f>
        <v>0</v>
      </c>
      <c r="J25" s="6">
        <f>'Unit 4'!P26</f>
        <v>0</v>
      </c>
      <c r="K25" s="6">
        <f>J25*J8</f>
        <v>0</v>
      </c>
      <c r="L25" s="6">
        <f>'Unit 5'!T26</f>
        <v>0</v>
      </c>
      <c r="M25" s="6">
        <f>L25*L8</f>
        <v>0</v>
      </c>
      <c r="N25" s="6">
        <f>'Unit 6'!Q26</f>
        <v>0</v>
      </c>
      <c r="O25" s="6">
        <f>N25*N8</f>
        <v>0</v>
      </c>
      <c r="P25" s="6">
        <f>'Unit 7'!R26</f>
        <v>0</v>
      </c>
      <c r="Q25" s="6">
        <f>P25*P8</f>
        <v>0</v>
      </c>
      <c r="R25" s="6">
        <f>'Unit 8'!Q26</f>
        <v>0</v>
      </c>
      <c r="S25" s="6">
        <f>R25*R8</f>
        <v>0</v>
      </c>
      <c r="T25" s="11">
        <f>'Unit 9'!Q26</f>
        <v>0</v>
      </c>
      <c r="U25" s="6">
        <f>T25*T8</f>
        <v>0</v>
      </c>
      <c r="V25" s="12">
        <f>'Unit 11'!S26</f>
        <v>0</v>
      </c>
      <c r="W25" s="6">
        <f>V25*V8</f>
        <v>0</v>
      </c>
      <c r="X25" s="12">
        <f>'Unit 13'!S26</f>
        <v>0</v>
      </c>
      <c r="Y25" s="6">
        <f>X25*X8</f>
        <v>0</v>
      </c>
      <c r="Z25" s="12">
        <f>'Unit 14'!O26</f>
        <v>0</v>
      </c>
      <c r="AA25" s="6">
        <f>Z25*Z8</f>
        <v>0</v>
      </c>
      <c r="AB25" s="12">
        <f>'Unit 15'!S26</f>
        <v>0</v>
      </c>
      <c r="AC25" s="6">
        <f>AB25*AB8</f>
        <v>0</v>
      </c>
      <c r="AD25" s="12">
        <f>'Unit 16'!Q26</f>
        <v>0</v>
      </c>
      <c r="AE25" s="6">
        <f>AD25*AD8</f>
        <v>0</v>
      </c>
      <c r="AF25" s="12">
        <f>'Unit 17'!S26</f>
        <v>0</v>
      </c>
      <c r="AG25" s="6">
        <f>AF25*AF8</f>
        <v>0</v>
      </c>
      <c r="AH25" s="12">
        <f>'Unit 18'!Q26</f>
        <v>0</v>
      </c>
      <c r="AI25" s="6">
        <f>AH25*AH8</f>
        <v>0</v>
      </c>
      <c r="AJ25" s="12">
        <f>'Unit 22'!S26</f>
        <v>0</v>
      </c>
      <c r="AK25" s="6">
        <f>AJ25*AJ8</f>
        <v>0</v>
      </c>
      <c r="AL25" s="12">
        <f>'Unit 23'!T26</f>
        <v>0</v>
      </c>
      <c r="AM25" s="6">
        <f>AL25*AL8</f>
        <v>0</v>
      </c>
      <c r="AN25" s="6">
        <f t="shared" si="0"/>
        <v>0</v>
      </c>
      <c r="AO25" s="3">
        <f t="shared" si="1"/>
        <v>1420</v>
      </c>
      <c r="AP25" s="3"/>
    </row>
    <row r="26" spans="2:45" ht="15.75" thickBot="1">
      <c r="B26" s="60"/>
      <c r="C26" s="61"/>
      <c r="D26" s="6">
        <f>'Unit 1'!S27</f>
        <v>0</v>
      </c>
      <c r="E26" s="6">
        <f>D26*D8</f>
        <v>0</v>
      </c>
      <c r="F26" s="6">
        <f>'Unit 2'!R27</f>
        <v>0</v>
      </c>
      <c r="G26" s="6">
        <f>F26*F8</f>
        <v>0</v>
      </c>
      <c r="H26" s="6">
        <f>'Unit 3'!Q27</f>
        <v>0</v>
      </c>
      <c r="I26" s="6">
        <f>H26*H8</f>
        <v>0</v>
      </c>
      <c r="J26" s="6">
        <f>'Unit 4'!P27</f>
        <v>0</v>
      </c>
      <c r="K26" s="6">
        <f>J26*J8</f>
        <v>0</v>
      </c>
      <c r="L26" s="6">
        <f>'Unit 5'!T27</f>
        <v>0</v>
      </c>
      <c r="M26" s="6">
        <f>L26*L8</f>
        <v>0</v>
      </c>
      <c r="N26" s="6">
        <f>'Unit 6'!Q27</f>
        <v>0</v>
      </c>
      <c r="O26" s="6">
        <f>N26*N8</f>
        <v>0</v>
      </c>
      <c r="P26" s="6">
        <f>'Unit 7'!R27</f>
        <v>0</v>
      </c>
      <c r="Q26" s="6">
        <f>P26*P8</f>
        <v>0</v>
      </c>
      <c r="R26" s="6">
        <f>'Unit 8'!Q27</f>
        <v>0</v>
      </c>
      <c r="S26" s="6">
        <f>R26*R8</f>
        <v>0</v>
      </c>
      <c r="T26" s="11">
        <f>'Unit 9'!Q27</f>
        <v>0</v>
      </c>
      <c r="U26" s="6">
        <f>T26*T8</f>
        <v>0</v>
      </c>
      <c r="V26" s="12">
        <f>'Unit 11'!S27</f>
        <v>0</v>
      </c>
      <c r="W26" s="6">
        <f>V26*V8</f>
        <v>0</v>
      </c>
      <c r="X26" s="12">
        <f>'Unit 13'!S27</f>
        <v>0</v>
      </c>
      <c r="Y26" s="6">
        <f>X26*X8</f>
        <v>0</v>
      </c>
      <c r="Z26" s="12">
        <f>'Unit 14'!O27</f>
        <v>0</v>
      </c>
      <c r="AA26" s="6">
        <f>Z26*Z8</f>
        <v>0</v>
      </c>
      <c r="AB26" s="12">
        <f>'Unit 15'!S27</f>
        <v>0</v>
      </c>
      <c r="AC26" s="6">
        <f>AB26*AB8</f>
        <v>0</v>
      </c>
      <c r="AD26" s="12">
        <f>'Unit 16'!Q27</f>
        <v>0</v>
      </c>
      <c r="AE26" s="6">
        <f>AD26*AD8</f>
        <v>0</v>
      </c>
      <c r="AF26" s="12">
        <f>'Unit 17'!S27</f>
        <v>0</v>
      </c>
      <c r="AG26" s="6">
        <f>AF26*AF8</f>
        <v>0</v>
      </c>
      <c r="AH26" s="12">
        <f>'Unit 18'!Q27</f>
        <v>0</v>
      </c>
      <c r="AI26" s="6">
        <f>AH26*AH8</f>
        <v>0</v>
      </c>
      <c r="AJ26" s="12">
        <f>'Unit 22'!S27</f>
        <v>0</v>
      </c>
      <c r="AK26" s="6">
        <f>AJ26*AJ8</f>
        <v>0</v>
      </c>
      <c r="AL26" s="12">
        <f>'Unit 23'!T27</f>
        <v>0</v>
      </c>
      <c r="AM26" s="6">
        <f>AL26*AL8</f>
        <v>0</v>
      </c>
      <c r="AN26" s="6">
        <f t="shared" si="0"/>
        <v>0</v>
      </c>
      <c r="AO26" s="3">
        <f t="shared" si="1"/>
        <v>1420</v>
      </c>
      <c r="AP26" s="3"/>
    </row>
    <row r="27" spans="2:45" ht="15.75" thickBot="1">
      <c r="B27" s="60"/>
      <c r="C27" s="61"/>
      <c r="D27" s="6">
        <f>'Unit 1'!S28</f>
        <v>0</v>
      </c>
      <c r="E27" s="6">
        <f>D27*D8</f>
        <v>0</v>
      </c>
      <c r="F27" s="6">
        <f>'Unit 2'!R28</f>
        <v>0</v>
      </c>
      <c r="G27" s="6">
        <f>F27*F8</f>
        <v>0</v>
      </c>
      <c r="H27" s="6">
        <f>'Unit 3'!Q28</f>
        <v>0</v>
      </c>
      <c r="I27" s="6">
        <f>H27*H8</f>
        <v>0</v>
      </c>
      <c r="J27" s="6">
        <f>'Unit 4'!P28</f>
        <v>0</v>
      </c>
      <c r="K27" s="6">
        <f>J27*J8</f>
        <v>0</v>
      </c>
      <c r="L27" s="6">
        <f>'Unit 5'!T28</f>
        <v>0</v>
      </c>
      <c r="M27" s="6">
        <f>L27*L8</f>
        <v>0</v>
      </c>
      <c r="N27" s="6">
        <f>'Unit 6'!Q28</f>
        <v>0</v>
      </c>
      <c r="O27" s="6">
        <f>N27*N8</f>
        <v>0</v>
      </c>
      <c r="P27" s="6">
        <f>'Unit 7'!R28</f>
        <v>0</v>
      </c>
      <c r="Q27" s="6">
        <f>P27*P8</f>
        <v>0</v>
      </c>
      <c r="R27" s="6">
        <f>'Unit 8'!Q28</f>
        <v>0</v>
      </c>
      <c r="S27" s="6">
        <f>R27*R8</f>
        <v>0</v>
      </c>
      <c r="T27" s="11">
        <f>'Unit 9'!Q28</f>
        <v>0</v>
      </c>
      <c r="U27" s="6">
        <f>T27*T8</f>
        <v>0</v>
      </c>
      <c r="V27" s="12">
        <f>'Unit 11'!S28</f>
        <v>0</v>
      </c>
      <c r="W27" s="6">
        <f>V27*V8</f>
        <v>0</v>
      </c>
      <c r="X27" s="12">
        <f>'Unit 13'!S28</f>
        <v>0</v>
      </c>
      <c r="Y27" s="6">
        <f>X27*X8</f>
        <v>0</v>
      </c>
      <c r="Z27" s="12">
        <f>'Unit 14'!O28</f>
        <v>0</v>
      </c>
      <c r="AA27" s="6">
        <f>Z27*Z8</f>
        <v>0</v>
      </c>
      <c r="AB27" s="12">
        <f>'Unit 15'!S28</f>
        <v>0</v>
      </c>
      <c r="AC27" s="6">
        <f>AB27*AB8</f>
        <v>0</v>
      </c>
      <c r="AD27" s="12">
        <f>'Unit 16'!Q28</f>
        <v>0</v>
      </c>
      <c r="AE27" s="6">
        <f>AD27*AD8</f>
        <v>0</v>
      </c>
      <c r="AF27" s="12">
        <f>'Unit 17'!S28</f>
        <v>0</v>
      </c>
      <c r="AG27" s="6">
        <f>AF27*AF8</f>
        <v>0</v>
      </c>
      <c r="AH27" s="12">
        <f>'Unit 18'!Q28</f>
        <v>0</v>
      </c>
      <c r="AI27" s="6">
        <f>AH27*AH8</f>
        <v>0</v>
      </c>
      <c r="AJ27" s="12">
        <f>'Unit 22'!S28</f>
        <v>0</v>
      </c>
      <c r="AK27" s="6">
        <f>AJ27*AJ8</f>
        <v>0</v>
      </c>
      <c r="AL27" s="12">
        <f>'Unit 23'!T28</f>
        <v>0</v>
      </c>
      <c r="AM27" s="6">
        <f>AL27*AL8</f>
        <v>0</v>
      </c>
      <c r="AN27" s="6">
        <f t="shared" si="0"/>
        <v>0</v>
      </c>
      <c r="AO27" s="3">
        <f t="shared" si="1"/>
        <v>1420</v>
      </c>
      <c r="AP27" s="3"/>
    </row>
    <row r="28" spans="2:45" ht="15.75" thickBot="1">
      <c r="D28" s="6">
        <f>AVERAGE(D9:D27)</f>
        <v>0</v>
      </c>
      <c r="E28" s="9"/>
      <c r="F28" s="6">
        <f>AVERAGE(F9:F27)</f>
        <v>0</v>
      </c>
      <c r="G28" s="9"/>
      <c r="H28" s="6">
        <f>AVERAGE(H9:H27)</f>
        <v>0</v>
      </c>
      <c r="I28" s="9"/>
      <c r="J28" s="6">
        <f>AVERAGE(J9:J27)</f>
        <v>0</v>
      </c>
      <c r="K28" s="9"/>
      <c r="L28" s="6">
        <f>AVERAGE(L9:L27)</f>
        <v>0</v>
      </c>
      <c r="M28" s="9"/>
      <c r="N28" s="6">
        <f>AVERAGE(N9:N27)</f>
        <v>0</v>
      </c>
      <c r="O28" s="9"/>
      <c r="P28" s="6">
        <f>AVERAGE(P9:P27)</f>
        <v>0</v>
      </c>
      <c r="Q28" s="10"/>
      <c r="R28" s="6">
        <f>AVERAGE(R9:R27)</f>
        <v>0</v>
      </c>
      <c r="S28" s="10"/>
      <c r="T28" s="6">
        <f>AVERAGE(T9:T27)</f>
        <v>0</v>
      </c>
      <c r="U28" s="8"/>
      <c r="V28" s="6">
        <f>AVERAGE(V9:V27)</f>
        <v>0</v>
      </c>
      <c r="W28" s="8"/>
      <c r="X28" s="6">
        <f>AVERAGE(X9:X27)</f>
        <v>0</v>
      </c>
      <c r="Y28" s="8"/>
      <c r="Z28" s="6">
        <f>AVERAGE(Z9:Z27)</f>
        <v>0</v>
      </c>
      <c r="AA28" s="8"/>
      <c r="AB28" s="6">
        <f>AVERAGE(AB9:AB27)</f>
        <v>0</v>
      </c>
      <c r="AC28" s="8"/>
      <c r="AD28" s="6">
        <f>AVERAGE(AD9:AD27)</f>
        <v>0</v>
      </c>
      <c r="AE28" s="8"/>
      <c r="AF28" s="6">
        <f>AVERAGE(AF9:AF27)</f>
        <v>0</v>
      </c>
      <c r="AG28" s="8"/>
      <c r="AH28" s="6">
        <f>AVERAGE(AH9:AH27)</f>
        <v>0</v>
      </c>
      <c r="AI28" s="8"/>
      <c r="AJ28" s="6">
        <f>AVERAGE(AJ9:AJ27)</f>
        <v>0</v>
      </c>
      <c r="AK28" s="8"/>
      <c r="AL28" s="6">
        <f>AVERAGE(AL9:AL27)</f>
        <v>0</v>
      </c>
      <c r="AM28" s="8"/>
      <c r="AN28" s="6">
        <f>AVERAGE(AN9:AN27)</f>
        <v>0</v>
      </c>
      <c r="AO28" s="3">
        <f t="shared" si="1"/>
        <v>1420</v>
      </c>
      <c r="AP28" s="3"/>
    </row>
  </sheetData>
  <mergeCells count="109">
    <mergeCell ref="D8:E8"/>
    <mergeCell ref="F8:G8"/>
    <mergeCell ref="H8:I8"/>
    <mergeCell ref="J8:K8"/>
    <mergeCell ref="L8:M8"/>
    <mergeCell ref="N8:O8"/>
    <mergeCell ref="P8:Q8"/>
    <mergeCell ref="R8:S8"/>
    <mergeCell ref="D6:E6"/>
    <mergeCell ref="F6:G6"/>
    <mergeCell ref="H6:I6"/>
    <mergeCell ref="J6:K6"/>
    <mergeCell ref="L6:M6"/>
    <mergeCell ref="N6:O6"/>
    <mergeCell ref="T8:U8"/>
    <mergeCell ref="V8:W8"/>
    <mergeCell ref="X6:Y6"/>
    <mergeCell ref="X8:Y8"/>
    <mergeCell ref="AF5:AG5"/>
    <mergeCell ref="AH5:AI5"/>
    <mergeCell ref="AJ5:AK5"/>
    <mergeCell ref="AL5:AM5"/>
    <mergeCell ref="T6:U6"/>
    <mergeCell ref="Z6:AA6"/>
    <mergeCell ref="AF6:AG6"/>
    <mergeCell ref="T5:U5"/>
    <mergeCell ref="V5:W5"/>
    <mergeCell ref="X5:Y5"/>
    <mergeCell ref="Z5:AA5"/>
    <mergeCell ref="AB5:AC5"/>
    <mergeCell ref="AD5:AE5"/>
    <mergeCell ref="AL8:AM8"/>
    <mergeCell ref="V6:W6"/>
    <mergeCell ref="AF8:AG8"/>
    <mergeCell ref="AH8:AI8"/>
    <mergeCell ref="AH6:AI6"/>
    <mergeCell ref="AJ6:AK6"/>
    <mergeCell ref="AJ8:AK8"/>
    <mergeCell ref="Z8:AA8"/>
    <mergeCell ref="AB6:AC6"/>
    <mergeCell ref="AB8:AC8"/>
    <mergeCell ref="AD6:AE6"/>
    <mergeCell ref="AD8:AE8"/>
    <mergeCell ref="J4:K4"/>
    <mergeCell ref="J7:K7"/>
    <mergeCell ref="L4:M4"/>
    <mergeCell ref="L7:M7"/>
    <mergeCell ref="N4:O4"/>
    <mergeCell ref="N7:O7"/>
    <mergeCell ref="J5:K5"/>
    <mergeCell ref="L5:M5"/>
    <mergeCell ref="N5:O5"/>
    <mergeCell ref="X4:Y4"/>
    <mergeCell ref="X7:Y7"/>
    <mergeCell ref="Z4:AA4"/>
    <mergeCell ref="Z7:AA7"/>
    <mergeCell ref="AB4:AC4"/>
    <mergeCell ref="AB7:AC7"/>
    <mergeCell ref="P4:Q4"/>
    <mergeCell ref="P7:Q7"/>
    <mergeCell ref="R4:S4"/>
    <mergeCell ref="R7:S7"/>
    <mergeCell ref="D4:E4"/>
    <mergeCell ref="D7:E7"/>
    <mergeCell ref="F4:G4"/>
    <mergeCell ref="F7:G7"/>
    <mergeCell ref="H4:I4"/>
    <mergeCell ref="H7:I7"/>
    <mergeCell ref="D5:E5"/>
    <mergeCell ref="F5:G5"/>
    <mergeCell ref="H5:I5"/>
    <mergeCell ref="T4:U4"/>
    <mergeCell ref="V4:W4"/>
    <mergeCell ref="V7:W7"/>
    <mergeCell ref="T7:U7"/>
    <mergeCell ref="P6:Q6"/>
    <mergeCell ref="R6:S6"/>
    <mergeCell ref="P5:Q5"/>
    <mergeCell ref="R5:S5"/>
    <mergeCell ref="AJ4:AK4"/>
    <mergeCell ref="AJ7:AK7"/>
    <mergeCell ref="AL4:AM4"/>
    <mergeCell ref="AL7:AM7"/>
    <mergeCell ref="AD4:AE4"/>
    <mergeCell ref="AD7:AE7"/>
    <mergeCell ref="AF4:AG4"/>
    <mergeCell ref="AF7:AG7"/>
    <mergeCell ref="AH4:AI4"/>
    <mergeCell ref="AH7:AI7"/>
    <mergeCell ref="AL6:AM6"/>
    <mergeCell ref="B9:C9"/>
    <mergeCell ref="B10:C10"/>
    <mergeCell ref="B17:C17"/>
    <mergeCell ref="B18:C18"/>
    <mergeCell ref="B19:C19"/>
    <mergeCell ref="B20:C20"/>
    <mergeCell ref="B16:C16"/>
    <mergeCell ref="B11:C11"/>
    <mergeCell ref="B23:C23"/>
    <mergeCell ref="B24:C24"/>
    <mergeCell ref="B25:C25"/>
    <mergeCell ref="B26:C26"/>
    <mergeCell ref="B27:C27"/>
    <mergeCell ref="B22:C22"/>
    <mergeCell ref="B12:C12"/>
    <mergeCell ref="B13:C13"/>
    <mergeCell ref="B14:C14"/>
    <mergeCell ref="B15:C15"/>
    <mergeCell ref="B21:C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32"/>
  <sheetViews>
    <sheetView topLeftCell="A3" zoomScale="70" zoomScaleNormal="70" workbookViewId="0">
      <selection activeCell="B10" sqref="B10:C28"/>
    </sheetView>
  </sheetViews>
  <sheetFormatPr defaultRowHeight="15"/>
  <cols>
    <col min="2" max="2" width="12.42578125" bestFit="1" customWidth="1"/>
    <col min="16" max="16" width="10.5703125" bestFit="1" customWidth="1"/>
  </cols>
  <sheetData>
    <row r="3" spans="2:17" ht="15.75" thickBot="1"/>
    <row r="4" spans="2:17" ht="15.75" thickBot="1">
      <c r="B4" s="2" t="s">
        <v>54</v>
      </c>
      <c r="C4" s="71">
        <v>9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"/>
      <c r="P4" s="2" t="s">
        <v>55</v>
      </c>
      <c r="Q4" s="35">
        <v>7</v>
      </c>
    </row>
    <row r="5" spans="2:17" ht="15.75" thickBot="1">
      <c r="B5" s="2" t="s">
        <v>56</v>
      </c>
      <c r="C5" s="71" t="s">
        <v>87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1"/>
      <c r="P5" s="2" t="s">
        <v>58</v>
      </c>
      <c r="Q5" s="35">
        <v>8</v>
      </c>
    </row>
    <row r="6" spans="2:17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"/>
      <c r="P6" s="2" t="s">
        <v>60</v>
      </c>
      <c r="Q6" s="35">
        <v>9</v>
      </c>
    </row>
    <row r="7" spans="2:17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"/>
      <c r="P7" s="1"/>
      <c r="Q7" s="1"/>
    </row>
    <row r="8" spans="2:17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69</v>
      </c>
      <c r="J9" s="13" t="s">
        <v>70</v>
      </c>
      <c r="K9" s="13" t="s">
        <v>71</v>
      </c>
      <c r="L9" s="13" t="s">
        <v>97</v>
      </c>
      <c r="M9" s="13" t="s">
        <v>72</v>
      </c>
      <c r="N9" s="13" t="s">
        <v>73</v>
      </c>
      <c r="O9" s="1"/>
      <c r="P9" s="13" t="s">
        <v>74</v>
      </c>
      <c r="Q9" s="13" t="s">
        <v>75</v>
      </c>
    </row>
    <row r="10" spans="2:17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6"/>
      <c r="P10" s="13"/>
      <c r="Q10" s="13"/>
    </row>
    <row r="11" spans="2:17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6"/>
      <c r="P11" s="13"/>
      <c r="Q11" s="13"/>
    </row>
    <row r="12" spans="2:17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6"/>
      <c r="P12" s="13"/>
      <c r="Q12" s="13"/>
    </row>
    <row r="13" spans="2:17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4"/>
      <c r="M13" s="15"/>
      <c r="N13" s="15"/>
      <c r="O13" s="16"/>
      <c r="P13" s="13"/>
      <c r="Q13" s="13"/>
    </row>
    <row r="14" spans="2:17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6"/>
      <c r="P14" s="13"/>
      <c r="Q14" s="13"/>
    </row>
    <row r="15" spans="2:17" ht="15.75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6"/>
      <c r="P15" s="13"/>
      <c r="Q15" s="13"/>
    </row>
    <row r="16" spans="2:17" ht="15.75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6"/>
      <c r="P16" s="13"/>
      <c r="Q16" s="13"/>
    </row>
    <row r="17" spans="2:17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6"/>
      <c r="P17" s="13"/>
      <c r="Q17" s="13"/>
    </row>
    <row r="18" spans="2:17" ht="15.75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6"/>
      <c r="P18" s="13"/>
      <c r="Q18" s="13"/>
    </row>
    <row r="19" spans="2:17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6"/>
      <c r="P19" s="13"/>
      <c r="Q19" s="13"/>
    </row>
    <row r="20" spans="2:17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6"/>
      <c r="P20" s="13"/>
      <c r="Q20" s="13"/>
    </row>
    <row r="21" spans="2:17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6"/>
      <c r="P21" s="13"/>
      <c r="Q21" s="13"/>
    </row>
    <row r="22" spans="2:17" ht="15.75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/>
      <c r="P22" s="13"/>
      <c r="Q22" s="13"/>
    </row>
    <row r="23" spans="2:17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6"/>
      <c r="P23" s="13"/>
      <c r="Q23" s="13"/>
    </row>
    <row r="24" spans="2:17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/>
      <c r="P24" s="13"/>
      <c r="Q24" s="13"/>
    </row>
    <row r="25" spans="2:17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3"/>
      <c r="Q25" s="3"/>
    </row>
    <row r="26" spans="2:17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3"/>
      <c r="Q26" s="3"/>
    </row>
    <row r="27" spans="2:17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3"/>
      <c r="Q27" s="3"/>
    </row>
    <row r="28" spans="2:17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3"/>
      <c r="Q28" s="3"/>
    </row>
    <row r="29" spans="2:17" ht="15.75" thickBot="1"/>
    <row r="30" spans="2:17" ht="15.75" thickBot="1">
      <c r="B30" s="6" t="s">
        <v>76</v>
      </c>
      <c r="C30" s="21"/>
    </row>
    <row r="31" spans="2:17" ht="15.75" thickBot="1">
      <c r="B31" s="6" t="s">
        <v>77</v>
      </c>
      <c r="C31" s="22"/>
    </row>
    <row r="32" spans="2:17" ht="15.75" thickBot="1">
      <c r="B32" s="6" t="s">
        <v>78</v>
      </c>
      <c r="C32" s="23" t="s">
        <v>79</v>
      </c>
    </row>
  </sheetData>
  <mergeCells count="24">
    <mergeCell ref="B10:C10"/>
    <mergeCell ref="C4:N4"/>
    <mergeCell ref="C5:N5"/>
    <mergeCell ref="C6:N6"/>
    <mergeCell ref="C7:N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3:S32"/>
  <sheetViews>
    <sheetView zoomScale="70" zoomScaleNormal="70" workbookViewId="0">
      <selection activeCell="C7" sqref="C7:P7"/>
    </sheetView>
  </sheetViews>
  <sheetFormatPr defaultRowHeight="15"/>
  <cols>
    <col min="2" max="2" width="13.5703125" bestFit="1" customWidth="1"/>
    <col min="18" max="18" width="10.5703125" bestFit="1" customWidth="1"/>
  </cols>
  <sheetData>
    <row r="3" spans="2:19" ht="15.75" thickBot="1"/>
    <row r="4" spans="2:19" ht="15.75" thickBot="1">
      <c r="B4" s="2" t="s">
        <v>54</v>
      </c>
      <c r="C4" s="71">
        <v>11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"/>
      <c r="R4" s="2" t="s">
        <v>55</v>
      </c>
      <c r="S4" s="35">
        <v>7</v>
      </c>
    </row>
    <row r="5" spans="2:19" ht="15.75" thickBot="1">
      <c r="B5" s="2" t="s">
        <v>56</v>
      </c>
      <c r="C5" s="71" t="s">
        <v>88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"/>
      <c r="R5" s="2" t="s">
        <v>58</v>
      </c>
      <c r="S5" s="35">
        <v>8</v>
      </c>
    </row>
    <row r="6" spans="2:19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"/>
      <c r="R6" s="2" t="s">
        <v>60</v>
      </c>
      <c r="S6" s="35">
        <v>9</v>
      </c>
    </row>
    <row r="7" spans="2:19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"/>
      <c r="R7" s="1"/>
      <c r="S7" s="1"/>
    </row>
    <row r="8" spans="2:19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96</v>
      </c>
      <c r="K9" s="13" t="s">
        <v>69</v>
      </c>
      <c r="L9" s="13" t="s">
        <v>70</v>
      </c>
      <c r="M9" s="13" t="s">
        <v>71</v>
      </c>
      <c r="N9" s="13" t="s">
        <v>97</v>
      </c>
      <c r="O9" s="13" t="s">
        <v>72</v>
      </c>
      <c r="P9" s="13" t="s">
        <v>73</v>
      </c>
      <c r="Q9" s="1"/>
      <c r="R9" s="13" t="s">
        <v>74</v>
      </c>
      <c r="S9" s="13" t="s">
        <v>75</v>
      </c>
    </row>
    <row r="10" spans="2:19" ht="15.75" customHeight="1" thickBot="1">
      <c r="B10" s="60"/>
      <c r="C10" s="6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5"/>
      <c r="P10" s="15"/>
      <c r="Q10" s="16"/>
      <c r="R10" s="33"/>
      <c r="S10" s="13"/>
    </row>
    <row r="11" spans="2:19" ht="15.75" customHeight="1" thickBot="1">
      <c r="B11" s="60"/>
      <c r="C11" s="6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5"/>
      <c r="P11" s="15"/>
      <c r="Q11" s="16"/>
      <c r="R11" s="13"/>
      <c r="S11" s="13"/>
    </row>
    <row r="12" spans="2:19" ht="15.75" customHeight="1" thickBot="1">
      <c r="B12" s="60"/>
      <c r="C12" s="6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5"/>
      <c r="P12" s="15"/>
      <c r="Q12" s="16"/>
      <c r="R12" s="13"/>
      <c r="S12" s="13"/>
    </row>
    <row r="13" spans="2:19" ht="15.75" customHeight="1" thickBot="1">
      <c r="B13" s="60"/>
      <c r="C13" s="61"/>
      <c r="D13" s="75"/>
      <c r="E13" s="76"/>
      <c r="F13" s="31"/>
      <c r="G13" s="31"/>
      <c r="H13" s="31"/>
      <c r="I13" s="31"/>
      <c r="J13" s="31"/>
      <c r="K13" s="31"/>
      <c r="L13" s="31"/>
      <c r="M13" s="31"/>
      <c r="N13" s="31"/>
      <c r="O13" s="15"/>
      <c r="P13" s="15"/>
      <c r="Q13" s="16"/>
      <c r="R13" s="33"/>
      <c r="S13" s="13"/>
    </row>
    <row r="14" spans="2:19" ht="15.75" customHeight="1" thickBot="1">
      <c r="B14" s="60"/>
      <c r="C14" s="6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5"/>
      <c r="P14" s="15"/>
      <c r="Q14" s="16"/>
      <c r="R14" s="13"/>
      <c r="S14" s="13"/>
    </row>
    <row r="15" spans="2:19" ht="15.75" thickBot="1">
      <c r="B15" s="60"/>
      <c r="C15" s="6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5"/>
      <c r="P15" s="15"/>
      <c r="Q15" s="16"/>
      <c r="R15" s="33"/>
      <c r="S15" s="13"/>
    </row>
    <row r="16" spans="2:19" ht="15.75" thickBot="1">
      <c r="B16" s="60"/>
      <c r="C16" s="6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5"/>
      <c r="P16" s="15"/>
      <c r="Q16" s="16"/>
      <c r="R16" s="33"/>
      <c r="S16" s="13"/>
    </row>
    <row r="17" spans="2:19" ht="15.75" customHeight="1" thickBot="1">
      <c r="B17" s="60"/>
      <c r="C17" s="6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5"/>
      <c r="P17" s="15"/>
      <c r="Q17" s="16"/>
      <c r="R17" s="33"/>
      <c r="S17" s="13"/>
    </row>
    <row r="18" spans="2:19" ht="15.75" thickBot="1">
      <c r="B18" s="60"/>
      <c r="C18" s="6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5"/>
      <c r="P18" s="15"/>
      <c r="Q18" s="16"/>
      <c r="R18" s="57"/>
      <c r="S18" s="13"/>
    </row>
    <row r="19" spans="2:19" ht="15.75" customHeight="1" thickBot="1">
      <c r="B19" s="60"/>
      <c r="C19" s="6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9"/>
      <c r="P19" s="19"/>
      <c r="Q19" s="16"/>
      <c r="R19" s="33"/>
      <c r="S19" s="13"/>
    </row>
    <row r="20" spans="2:19" ht="15.75" customHeight="1" thickBot="1">
      <c r="B20" s="60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9"/>
      <c r="P20" s="19"/>
      <c r="Q20" s="16"/>
      <c r="R20" s="33"/>
      <c r="S20" s="13"/>
    </row>
    <row r="21" spans="2:19" ht="15.75" customHeight="1" thickBot="1">
      <c r="B21" s="60"/>
      <c r="C21" s="6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9"/>
      <c r="P21" s="19"/>
      <c r="Q21" s="16"/>
      <c r="R21" s="33"/>
      <c r="S21" s="13"/>
    </row>
    <row r="22" spans="2:19" ht="15.75" thickBot="1">
      <c r="B22" s="60"/>
      <c r="C22" s="6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20"/>
      <c r="P22" s="20"/>
      <c r="Q22" s="16"/>
      <c r="R22" s="13"/>
      <c r="S22" s="13"/>
    </row>
    <row r="23" spans="2:19" ht="15.75" customHeight="1" thickBot="1">
      <c r="B23" s="60"/>
      <c r="C23" s="6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20"/>
      <c r="P23" s="20"/>
      <c r="Q23" s="16"/>
      <c r="R23" s="13"/>
      <c r="S23" s="13"/>
    </row>
    <row r="24" spans="2:19" ht="15.75" customHeight="1" thickBot="1">
      <c r="B24" s="60"/>
      <c r="C24" s="61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20"/>
      <c r="P24" s="20"/>
      <c r="Q24" s="16"/>
      <c r="R24" s="33"/>
      <c r="S24" s="33"/>
    </row>
    <row r="25" spans="2:19" ht="15.75" thickBot="1">
      <c r="B25" s="60"/>
      <c r="C25" s="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"/>
      <c r="P25" s="3"/>
      <c r="R25" s="32"/>
      <c r="S25" s="32"/>
    </row>
    <row r="26" spans="2:19" ht="15.75" thickBot="1">
      <c r="B26" s="60"/>
      <c r="C26" s="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"/>
      <c r="P26" s="3"/>
      <c r="R26" s="32"/>
      <c r="S26" s="32"/>
    </row>
    <row r="27" spans="2:19" ht="15.75" thickBot="1">
      <c r="B27" s="60"/>
      <c r="C27" s="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"/>
      <c r="P27" s="3"/>
      <c r="R27" s="32"/>
      <c r="S27" s="32"/>
    </row>
    <row r="28" spans="2:19" ht="15.75" thickBot="1">
      <c r="B28" s="60"/>
      <c r="C28" s="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"/>
      <c r="P28" s="3"/>
      <c r="R28" s="32"/>
      <c r="S28" s="32"/>
    </row>
    <row r="29" spans="2:19" ht="15.75" thickBot="1"/>
    <row r="30" spans="2:19" ht="15.75" thickBot="1">
      <c r="B30" s="6" t="s">
        <v>76</v>
      </c>
      <c r="C30" s="21"/>
    </row>
    <row r="31" spans="2:19" ht="15.75" thickBot="1">
      <c r="B31" s="6" t="s">
        <v>77</v>
      </c>
      <c r="C31" s="22"/>
    </row>
    <row r="32" spans="2:19" ht="15.75" thickBot="1">
      <c r="B32" s="6" t="s">
        <v>78</v>
      </c>
      <c r="C32" s="23" t="s">
        <v>79</v>
      </c>
    </row>
  </sheetData>
  <mergeCells count="24">
    <mergeCell ref="B10:C10"/>
    <mergeCell ref="C4:P4"/>
    <mergeCell ref="C5:P5"/>
    <mergeCell ref="C6:P6"/>
    <mergeCell ref="C7:P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3:S32"/>
  <sheetViews>
    <sheetView zoomScale="70" zoomScaleNormal="70" workbookViewId="0">
      <selection activeCell="C7" sqref="C7:P7"/>
    </sheetView>
  </sheetViews>
  <sheetFormatPr defaultRowHeight="15"/>
  <cols>
    <col min="2" max="2" width="12.42578125" bestFit="1" customWidth="1"/>
    <col min="18" max="18" width="11.140625" bestFit="1" customWidth="1"/>
  </cols>
  <sheetData>
    <row r="3" spans="2:19" ht="15.75" thickBot="1"/>
    <row r="4" spans="2:19" ht="15.75" thickBot="1">
      <c r="B4" s="2" t="s">
        <v>54</v>
      </c>
      <c r="C4" s="71">
        <v>13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"/>
      <c r="R4" s="2" t="s">
        <v>55</v>
      </c>
      <c r="S4" s="35">
        <v>7</v>
      </c>
    </row>
    <row r="5" spans="2:19" ht="15.75" thickBot="1">
      <c r="B5" s="2" t="s">
        <v>56</v>
      </c>
      <c r="C5" s="71" t="s">
        <v>89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"/>
      <c r="R5" s="2" t="s">
        <v>58</v>
      </c>
      <c r="S5" s="35">
        <v>8</v>
      </c>
    </row>
    <row r="6" spans="2:19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"/>
      <c r="R6" s="2" t="s">
        <v>60</v>
      </c>
      <c r="S6" s="35">
        <v>9</v>
      </c>
    </row>
    <row r="7" spans="2:19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"/>
      <c r="R7" s="1"/>
      <c r="S7" s="1"/>
    </row>
    <row r="8" spans="2:19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96</v>
      </c>
      <c r="K9" s="13" t="s">
        <v>69</v>
      </c>
      <c r="L9" s="13" t="s">
        <v>70</v>
      </c>
      <c r="M9" s="13" t="s">
        <v>71</v>
      </c>
      <c r="N9" s="13" t="s">
        <v>97</v>
      </c>
      <c r="O9" s="13" t="s">
        <v>72</v>
      </c>
      <c r="P9" s="13" t="s">
        <v>73</v>
      </c>
      <c r="Q9" s="1"/>
      <c r="R9" s="13" t="s">
        <v>74</v>
      </c>
      <c r="S9" s="13" t="s">
        <v>75</v>
      </c>
    </row>
    <row r="10" spans="2:19" ht="15.75" customHeight="1" thickBot="1">
      <c r="B10" s="60"/>
      <c r="C10" s="6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5"/>
      <c r="P10" s="5"/>
      <c r="Q10" s="16"/>
      <c r="R10" s="30"/>
      <c r="S10" s="30"/>
    </row>
    <row r="11" spans="2:19" ht="15.75" customHeight="1" thickBot="1">
      <c r="B11" s="60"/>
      <c r="C11" s="6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5"/>
      <c r="P11" s="5"/>
      <c r="Q11" s="16"/>
      <c r="R11" s="30"/>
      <c r="S11" s="30"/>
    </row>
    <row r="12" spans="2:19" ht="15.75" customHeight="1" thickBot="1">
      <c r="B12" s="60"/>
      <c r="C12" s="6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5"/>
      <c r="P12" s="5"/>
      <c r="Q12" s="16"/>
      <c r="R12" s="30"/>
      <c r="S12" s="30"/>
    </row>
    <row r="13" spans="2:19" ht="15.75" customHeight="1" thickBot="1">
      <c r="B13" s="60"/>
      <c r="C13" s="61"/>
      <c r="D13" s="78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81"/>
      <c r="Q13" s="16"/>
      <c r="R13" s="30"/>
      <c r="S13" s="30"/>
    </row>
    <row r="14" spans="2:19" ht="15.75" customHeight="1" thickBot="1">
      <c r="B14" s="60"/>
      <c r="C14" s="6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5"/>
      <c r="P14" s="5"/>
      <c r="Q14" s="16"/>
      <c r="R14" s="30"/>
      <c r="S14" s="30"/>
    </row>
    <row r="15" spans="2:19" ht="15.75" thickBot="1">
      <c r="B15" s="60"/>
      <c r="C15" s="6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5"/>
      <c r="P15" s="5"/>
      <c r="Q15" s="16"/>
      <c r="R15" s="30"/>
      <c r="S15" s="30"/>
    </row>
    <row r="16" spans="2:19" ht="15.75" thickBot="1">
      <c r="B16" s="60"/>
      <c r="C16" s="6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5"/>
      <c r="P16" s="5"/>
      <c r="Q16" s="16"/>
      <c r="R16" s="30"/>
      <c r="S16" s="30"/>
    </row>
    <row r="17" spans="2:19" ht="15.75" customHeight="1" thickBot="1">
      <c r="B17" s="60"/>
      <c r="C17" s="6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5"/>
      <c r="P17" s="5"/>
      <c r="Q17" s="16"/>
      <c r="R17" s="30"/>
      <c r="S17" s="30"/>
    </row>
    <row r="18" spans="2:19" ht="15.75" thickBot="1">
      <c r="B18" s="60"/>
      <c r="C18" s="6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5"/>
      <c r="P18" s="5"/>
      <c r="Q18" s="16"/>
      <c r="R18" s="30"/>
      <c r="S18" s="30"/>
    </row>
    <row r="19" spans="2:19" ht="15.75" customHeight="1" thickBot="1">
      <c r="B19" s="60"/>
      <c r="C19" s="6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16"/>
      <c r="R19" s="53"/>
      <c r="S19" s="30"/>
    </row>
    <row r="20" spans="2:19" ht="15.75" customHeight="1" thickBot="1">
      <c r="B20" s="60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16"/>
      <c r="R20" s="30"/>
      <c r="S20" s="30"/>
    </row>
    <row r="21" spans="2:19" ht="15.75" customHeight="1" thickBot="1">
      <c r="B21" s="60"/>
      <c r="C21" s="6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16"/>
      <c r="R21" s="30"/>
      <c r="S21" s="30"/>
    </row>
    <row r="22" spans="2:19" ht="15.75" thickBot="1">
      <c r="B22" s="60"/>
      <c r="C22" s="6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6"/>
      <c r="R22" s="53"/>
      <c r="S22" s="30"/>
    </row>
    <row r="23" spans="2:19" ht="15.75" customHeight="1" thickBot="1">
      <c r="B23" s="60"/>
      <c r="C23" s="6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6"/>
      <c r="R23" s="30"/>
      <c r="S23" s="30"/>
    </row>
    <row r="24" spans="2:19" ht="15.75" customHeight="1" thickBot="1">
      <c r="B24" s="60"/>
      <c r="C24" s="61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6"/>
      <c r="R24" s="30"/>
      <c r="S24" s="30"/>
    </row>
    <row r="25" spans="2:19" ht="15.75" thickBot="1">
      <c r="B25" s="60"/>
      <c r="C25" s="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R25" s="29"/>
      <c r="S25" s="29"/>
    </row>
    <row r="26" spans="2:19" ht="15.75" thickBot="1">
      <c r="B26" s="60"/>
      <c r="C26" s="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R26" s="29"/>
      <c r="S26" s="29"/>
    </row>
    <row r="27" spans="2:19" ht="15.75" thickBot="1">
      <c r="B27" s="60"/>
      <c r="C27" s="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R27" s="29"/>
      <c r="S27" s="29"/>
    </row>
    <row r="28" spans="2:19" ht="15.75" thickBot="1">
      <c r="B28" s="60"/>
      <c r="C28" s="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R28" s="52"/>
      <c r="S28" s="29"/>
    </row>
    <row r="29" spans="2:19" ht="15.75" thickBot="1"/>
    <row r="30" spans="2:19" ht="15.75" thickBot="1">
      <c r="B30" s="6" t="s">
        <v>76</v>
      </c>
      <c r="C30" s="21"/>
    </row>
    <row r="31" spans="2:19" ht="15.75" thickBot="1">
      <c r="B31" s="6" t="s">
        <v>77</v>
      </c>
      <c r="C31" s="22"/>
    </row>
    <row r="32" spans="2:19" ht="15.75" thickBot="1">
      <c r="B32" s="6" t="s">
        <v>78</v>
      </c>
      <c r="C32" s="23" t="s">
        <v>79</v>
      </c>
    </row>
  </sheetData>
  <mergeCells count="24">
    <mergeCell ref="B10:C10"/>
    <mergeCell ref="C4:P4"/>
    <mergeCell ref="C5:P5"/>
    <mergeCell ref="C6:P6"/>
    <mergeCell ref="C7:P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3:Q32"/>
  <sheetViews>
    <sheetView topLeftCell="A3" zoomScale="70" zoomScaleNormal="70" workbookViewId="0">
      <selection activeCell="C7" sqref="C7:L7"/>
    </sheetView>
  </sheetViews>
  <sheetFormatPr defaultRowHeight="15"/>
  <cols>
    <col min="2" max="2" width="12.42578125" bestFit="1" customWidth="1"/>
    <col min="14" max="14" width="10.5703125" bestFit="1" customWidth="1"/>
  </cols>
  <sheetData>
    <row r="3" spans="2:17" ht="15.75" thickBot="1"/>
    <row r="4" spans="2:17" ht="15.75" thickBot="1">
      <c r="B4" s="24" t="s">
        <v>54</v>
      </c>
      <c r="C4" s="72">
        <v>14</v>
      </c>
      <c r="D4" s="73"/>
      <c r="E4" s="73"/>
      <c r="F4" s="73"/>
      <c r="G4" s="73"/>
      <c r="H4" s="73"/>
      <c r="I4" s="73"/>
      <c r="J4" s="73"/>
      <c r="K4" s="73"/>
      <c r="L4" s="74"/>
      <c r="M4" s="25"/>
      <c r="N4" s="2" t="s">
        <v>55</v>
      </c>
      <c r="O4" s="35">
        <v>7</v>
      </c>
    </row>
    <row r="5" spans="2:17" ht="15.75" thickBot="1">
      <c r="B5" s="24" t="s">
        <v>56</v>
      </c>
      <c r="C5" s="72" t="s">
        <v>90</v>
      </c>
      <c r="D5" s="73"/>
      <c r="E5" s="73"/>
      <c r="F5" s="73"/>
      <c r="G5" s="73"/>
      <c r="H5" s="73"/>
      <c r="I5" s="73"/>
      <c r="J5" s="73"/>
      <c r="K5" s="73"/>
      <c r="L5" s="74"/>
      <c r="M5" s="25"/>
      <c r="N5" s="2" t="s">
        <v>58</v>
      </c>
      <c r="O5" s="35">
        <v>8</v>
      </c>
    </row>
    <row r="6" spans="2:17" ht="15.75" thickBot="1">
      <c r="B6" s="24" t="s">
        <v>59</v>
      </c>
      <c r="C6" s="72">
        <v>10</v>
      </c>
      <c r="D6" s="73"/>
      <c r="E6" s="73"/>
      <c r="F6" s="73"/>
      <c r="G6" s="73"/>
      <c r="H6" s="73"/>
      <c r="I6" s="73"/>
      <c r="J6" s="73"/>
      <c r="K6" s="73"/>
      <c r="L6" s="74"/>
      <c r="M6" s="25"/>
      <c r="N6" s="2" t="s">
        <v>60</v>
      </c>
      <c r="O6" s="35">
        <v>9</v>
      </c>
    </row>
    <row r="7" spans="2:17" ht="15.75" thickBot="1">
      <c r="B7" s="24" t="s">
        <v>61</v>
      </c>
      <c r="C7" s="72"/>
      <c r="D7" s="73"/>
      <c r="E7" s="73"/>
      <c r="F7" s="73"/>
      <c r="G7" s="73"/>
      <c r="H7" s="73"/>
      <c r="I7" s="73"/>
      <c r="J7" s="73"/>
      <c r="K7" s="73"/>
      <c r="L7" s="74"/>
      <c r="M7" s="25"/>
      <c r="N7" s="25"/>
      <c r="O7" s="1"/>
      <c r="P7" s="1"/>
      <c r="Q7" s="1"/>
    </row>
    <row r="8" spans="2:17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69</v>
      </c>
      <c r="I9" s="13" t="s">
        <v>70</v>
      </c>
      <c r="J9" s="13" t="s">
        <v>71</v>
      </c>
      <c r="K9" s="13" t="s">
        <v>72</v>
      </c>
      <c r="L9" s="13" t="s">
        <v>73</v>
      </c>
      <c r="M9" s="1"/>
      <c r="N9" s="13" t="s">
        <v>74</v>
      </c>
      <c r="O9" s="13" t="s">
        <v>75</v>
      </c>
    </row>
    <row r="10" spans="2:17" ht="15.75" customHeight="1" thickBot="1">
      <c r="B10" s="60"/>
      <c r="C10" s="61"/>
      <c r="D10" s="31"/>
      <c r="E10" s="31"/>
      <c r="F10" s="31"/>
      <c r="G10" s="31"/>
      <c r="H10" s="31"/>
      <c r="I10" s="31"/>
      <c r="J10" s="31"/>
      <c r="K10" s="5"/>
      <c r="L10" s="5"/>
      <c r="M10" s="16"/>
      <c r="N10" s="30"/>
      <c r="O10" s="13"/>
    </row>
    <row r="11" spans="2:17" ht="15.75" customHeight="1" thickBot="1">
      <c r="B11" s="60"/>
      <c r="C11" s="61"/>
      <c r="D11" s="31"/>
      <c r="E11" s="31"/>
      <c r="F11" s="31"/>
      <c r="G11" s="31"/>
      <c r="H11" s="31"/>
      <c r="I11" s="31"/>
      <c r="J11" s="31"/>
      <c r="K11" s="5"/>
      <c r="L11" s="5"/>
      <c r="M11" s="16"/>
      <c r="N11" s="13"/>
      <c r="O11" s="13"/>
    </row>
    <row r="12" spans="2:17" ht="15.75" customHeight="1" thickBot="1">
      <c r="B12" s="60"/>
      <c r="C12" s="61"/>
      <c r="D12" s="31"/>
      <c r="E12" s="31"/>
      <c r="F12" s="31"/>
      <c r="G12" s="31"/>
      <c r="H12" s="31"/>
      <c r="I12" s="31"/>
      <c r="J12" s="31"/>
      <c r="K12" s="5"/>
      <c r="L12" s="5"/>
      <c r="M12" s="16"/>
      <c r="N12" s="30"/>
      <c r="O12" s="13"/>
    </row>
    <row r="13" spans="2:17" ht="15.75" customHeight="1" thickBot="1">
      <c r="B13" s="60"/>
      <c r="C13" s="61"/>
      <c r="D13" s="75"/>
      <c r="E13" s="76"/>
      <c r="F13" s="31"/>
      <c r="G13" s="31"/>
      <c r="H13" s="31"/>
      <c r="I13" s="31"/>
      <c r="J13" s="31"/>
      <c r="K13" s="5"/>
      <c r="L13" s="5"/>
      <c r="M13" s="16"/>
      <c r="N13" s="30"/>
      <c r="O13" s="13"/>
    </row>
    <row r="14" spans="2:17" ht="15.75" customHeight="1" thickBot="1">
      <c r="B14" s="60"/>
      <c r="C14" s="61"/>
      <c r="D14" s="31"/>
      <c r="E14" s="31"/>
      <c r="F14" s="31"/>
      <c r="G14" s="31"/>
      <c r="H14" s="31"/>
      <c r="I14" s="31"/>
      <c r="J14" s="31"/>
      <c r="K14" s="5"/>
      <c r="L14" s="5"/>
      <c r="M14" s="16"/>
      <c r="N14" s="13"/>
      <c r="O14" s="13"/>
    </row>
    <row r="15" spans="2:17" ht="15.75" thickBot="1">
      <c r="B15" s="60"/>
      <c r="C15" s="61"/>
      <c r="D15" s="31"/>
      <c r="E15" s="31"/>
      <c r="F15" s="31"/>
      <c r="G15" s="31"/>
      <c r="H15" s="31"/>
      <c r="I15" s="31"/>
      <c r="J15" s="31"/>
      <c r="K15" s="5"/>
      <c r="L15" s="5"/>
      <c r="M15" s="16"/>
      <c r="N15" s="48"/>
      <c r="O15" s="13"/>
    </row>
    <row r="16" spans="2:17" ht="15.75" thickBot="1">
      <c r="B16" s="60"/>
      <c r="C16" s="61"/>
      <c r="D16" s="31"/>
      <c r="E16" s="31"/>
      <c r="F16" s="31"/>
      <c r="G16" s="31"/>
      <c r="H16" s="31"/>
      <c r="I16" s="31"/>
      <c r="J16" s="31"/>
      <c r="K16" s="5"/>
      <c r="L16" s="5"/>
      <c r="M16" s="16"/>
      <c r="N16" s="30"/>
      <c r="O16" s="13"/>
    </row>
    <row r="17" spans="2:15" ht="15.75" customHeight="1" thickBot="1">
      <c r="B17" s="60"/>
      <c r="C17" s="61"/>
      <c r="D17" s="31"/>
      <c r="E17" s="31"/>
      <c r="F17" s="31"/>
      <c r="G17" s="31"/>
      <c r="H17" s="31"/>
      <c r="I17" s="31"/>
      <c r="J17" s="31"/>
      <c r="K17" s="5"/>
      <c r="L17" s="5"/>
      <c r="M17" s="16"/>
      <c r="N17" s="30"/>
      <c r="O17" s="13"/>
    </row>
    <row r="18" spans="2:15" ht="15.75" thickBot="1">
      <c r="B18" s="60"/>
      <c r="C18" s="61"/>
      <c r="D18" s="31"/>
      <c r="E18" s="31"/>
      <c r="F18" s="31"/>
      <c r="G18" s="31"/>
      <c r="H18" s="31"/>
      <c r="I18" s="31"/>
      <c r="J18" s="31"/>
      <c r="K18" s="5"/>
      <c r="L18" s="5"/>
      <c r="M18" s="16"/>
      <c r="N18" s="30"/>
      <c r="O18" s="13"/>
    </row>
    <row r="19" spans="2:15" ht="15.75" customHeight="1" thickBot="1">
      <c r="B19" s="60"/>
      <c r="C19" s="61"/>
      <c r="D19" s="49"/>
      <c r="E19" s="49"/>
      <c r="F19" s="49"/>
      <c r="G19" s="49"/>
      <c r="H19" s="49"/>
      <c r="I19" s="49"/>
      <c r="J19" s="49"/>
      <c r="K19" s="49"/>
      <c r="L19" s="49"/>
      <c r="M19" s="16"/>
      <c r="N19" s="30"/>
      <c r="O19" s="13"/>
    </row>
    <row r="20" spans="2:15" ht="15.75" customHeight="1" thickBot="1">
      <c r="B20" s="60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16"/>
      <c r="N20" s="48"/>
      <c r="O20" s="13"/>
    </row>
    <row r="21" spans="2:15" ht="15.75" customHeight="1" thickBot="1">
      <c r="B21" s="60"/>
      <c r="C21" s="61"/>
      <c r="D21" s="49"/>
      <c r="E21" s="49"/>
      <c r="F21" s="49"/>
      <c r="G21" s="49"/>
      <c r="H21" s="49"/>
      <c r="I21" s="49"/>
      <c r="J21" s="49"/>
      <c r="K21" s="49"/>
      <c r="L21" s="49"/>
      <c r="M21" s="16"/>
      <c r="N21" s="30"/>
      <c r="O21" s="13"/>
    </row>
    <row r="22" spans="2:15" ht="15.75" thickBot="1">
      <c r="B22" s="60"/>
      <c r="C22" s="61"/>
      <c r="D22" s="77"/>
      <c r="E22" s="77"/>
      <c r="F22" s="77"/>
      <c r="G22" s="77"/>
      <c r="H22" s="77"/>
      <c r="I22" s="77"/>
      <c r="J22" s="77"/>
      <c r="K22" s="77"/>
      <c r="L22" s="77"/>
      <c r="M22" s="16"/>
      <c r="N22" s="48"/>
      <c r="O22" s="13"/>
    </row>
    <row r="23" spans="2:15" ht="15.75" customHeight="1" thickBot="1">
      <c r="B23" s="60"/>
      <c r="C23" s="61"/>
      <c r="D23" s="77"/>
      <c r="E23" s="77"/>
      <c r="F23" s="77"/>
      <c r="G23" s="77"/>
      <c r="H23" s="77"/>
      <c r="I23" s="77"/>
      <c r="J23" s="77"/>
      <c r="K23" s="77"/>
      <c r="L23" s="77"/>
      <c r="M23" s="16"/>
      <c r="N23" s="48"/>
      <c r="O23" s="13"/>
    </row>
    <row r="24" spans="2:15" ht="15.75" customHeight="1" thickBot="1">
      <c r="B24" s="60"/>
      <c r="C24" s="61"/>
      <c r="D24" s="77"/>
      <c r="E24" s="77"/>
      <c r="F24" s="77"/>
      <c r="G24" s="77"/>
      <c r="H24" s="77"/>
      <c r="I24" s="77"/>
      <c r="J24" s="77"/>
      <c r="K24" s="77"/>
      <c r="L24" s="77"/>
      <c r="M24" s="16"/>
      <c r="N24" s="48"/>
      <c r="O24" s="30"/>
    </row>
    <row r="25" spans="2:15" ht="15.75" thickBot="1">
      <c r="B25" s="60"/>
      <c r="C25" s="61"/>
      <c r="D25" s="12"/>
      <c r="E25" s="12"/>
      <c r="F25" s="12"/>
      <c r="G25" s="12"/>
      <c r="H25" s="12"/>
      <c r="I25" s="12"/>
      <c r="J25" s="12"/>
      <c r="K25" s="12"/>
      <c r="L25" s="12"/>
      <c r="N25" s="29"/>
      <c r="O25" s="29"/>
    </row>
    <row r="26" spans="2:15" ht="15.75" thickBot="1">
      <c r="B26" s="60"/>
      <c r="C26" s="61"/>
      <c r="D26" s="12"/>
      <c r="E26" s="12"/>
      <c r="F26" s="12"/>
      <c r="G26" s="12"/>
      <c r="H26" s="12"/>
      <c r="I26" s="12"/>
      <c r="J26" s="12"/>
      <c r="K26" s="12"/>
      <c r="L26" s="12"/>
      <c r="N26" s="47"/>
      <c r="O26" s="29"/>
    </row>
    <row r="27" spans="2:15" ht="15.75" thickBot="1">
      <c r="B27" s="60"/>
      <c r="C27" s="61"/>
      <c r="D27" s="12"/>
      <c r="E27" s="12"/>
      <c r="F27" s="12"/>
      <c r="G27" s="12"/>
      <c r="H27" s="12"/>
      <c r="I27" s="12"/>
      <c r="J27" s="12"/>
      <c r="K27" s="12"/>
      <c r="L27" s="12"/>
      <c r="N27" s="29"/>
      <c r="O27" s="29"/>
    </row>
    <row r="28" spans="2:15" ht="15.75" thickBot="1">
      <c r="B28" s="60"/>
      <c r="C28" s="61"/>
      <c r="D28" s="12"/>
      <c r="E28" s="12"/>
      <c r="F28" s="12"/>
      <c r="G28" s="12"/>
      <c r="H28" s="12"/>
      <c r="I28" s="12"/>
      <c r="J28" s="12"/>
      <c r="K28" s="12"/>
      <c r="L28" s="12"/>
      <c r="N28" s="47"/>
      <c r="O28" s="29"/>
    </row>
    <row r="29" spans="2:15" ht="15.75" thickBot="1"/>
    <row r="30" spans="2:15" ht="15.75" thickBot="1">
      <c r="B30" s="6" t="s">
        <v>76</v>
      </c>
      <c r="C30" s="21"/>
    </row>
    <row r="31" spans="2:15" ht="15.75" thickBot="1">
      <c r="B31" s="6" t="s">
        <v>77</v>
      </c>
      <c r="C31" s="22"/>
    </row>
    <row r="32" spans="2:15" ht="15.75" thickBot="1">
      <c r="B32" s="6" t="s">
        <v>78</v>
      </c>
      <c r="C32" s="23" t="s">
        <v>79</v>
      </c>
    </row>
  </sheetData>
  <mergeCells count="24">
    <mergeCell ref="B9:C9"/>
    <mergeCell ref="C4:L4"/>
    <mergeCell ref="C5:L5"/>
    <mergeCell ref="C6:L6"/>
    <mergeCell ref="C7:L7"/>
    <mergeCell ref="B19:C1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3:S32"/>
  <sheetViews>
    <sheetView topLeftCell="A3" zoomScale="70" zoomScaleNormal="70" workbookViewId="0">
      <selection activeCell="B10" sqref="B10:C28"/>
    </sheetView>
  </sheetViews>
  <sheetFormatPr defaultRowHeight="15"/>
  <cols>
    <col min="2" max="2" width="12.42578125" bestFit="1" customWidth="1"/>
    <col min="18" max="18" width="10.5703125" bestFit="1" customWidth="1"/>
  </cols>
  <sheetData>
    <row r="3" spans="2:19" ht="15.75" thickBot="1"/>
    <row r="4" spans="2:19" ht="15.75" thickBot="1">
      <c r="B4" s="2" t="s">
        <v>54</v>
      </c>
      <c r="C4" s="71">
        <v>15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"/>
      <c r="R4" s="2" t="s">
        <v>55</v>
      </c>
      <c r="S4" s="35">
        <v>7</v>
      </c>
    </row>
    <row r="5" spans="2:19" ht="15.75" thickBot="1">
      <c r="B5" s="2" t="s">
        <v>56</v>
      </c>
      <c r="C5" s="71" t="s">
        <v>91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"/>
      <c r="R5" s="2" t="s">
        <v>58</v>
      </c>
      <c r="S5" s="35">
        <v>8</v>
      </c>
    </row>
    <row r="6" spans="2:19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"/>
      <c r="R6" s="2" t="s">
        <v>60</v>
      </c>
      <c r="S6" s="35">
        <v>9</v>
      </c>
    </row>
    <row r="7" spans="2:19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"/>
      <c r="R7" s="1"/>
      <c r="S7" s="1"/>
    </row>
    <row r="8" spans="2:19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96</v>
      </c>
      <c r="K9" s="13" t="s">
        <v>69</v>
      </c>
      <c r="L9" s="13" t="s">
        <v>70</v>
      </c>
      <c r="M9" s="13" t="s">
        <v>71</v>
      </c>
      <c r="N9" s="13" t="s">
        <v>97</v>
      </c>
      <c r="O9" s="13" t="s">
        <v>72</v>
      </c>
      <c r="P9" s="13" t="s">
        <v>73</v>
      </c>
      <c r="Q9" s="1"/>
      <c r="R9" s="13" t="s">
        <v>74</v>
      </c>
      <c r="S9" s="13" t="s">
        <v>75</v>
      </c>
    </row>
    <row r="10" spans="2:19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6"/>
      <c r="R10" s="13"/>
      <c r="S10" s="13"/>
    </row>
    <row r="11" spans="2:19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6"/>
      <c r="R11" s="13"/>
      <c r="S11" s="13"/>
    </row>
    <row r="12" spans="2:19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5"/>
      <c r="Q12" s="16"/>
      <c r="R12" s="13"/>
      <c r="S12" s="13"/>
    </row>
    <row r="13" spans="2:19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5"/>
      <c r="Q13" s="16"/>
      <c r="R13" s="13"/>
      <c r="S13" s="13"/>
    </row>
    <row r="14" spans="2:19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6"/>
      <c r="R14" s="13"/>
      <c r="S14" s="13"/>
    </row>
    <row r="15" spans="2:19" ht="15.75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5"/>
      <c r="Q15" s="16"/>
      <c r="R15" s="13"/>
      <c r="S15" s="13"/>
    </row>
    <row r="16" spans="2:19" ht="15.75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6"/>
      <c r="R16" s="13"/>
      <c r="S16" s="13"/>
    </row>
    <row r="17" spans="2:19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6"/>
      <c r="R17" s="13"/>
      <c r="S17" s="13"/>
    </row>
    <row r="18" spans="2:19" ht="15.75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5"/>
      <c r="Q18" s="16"/>
      <c r="R18" s="13"/>
      <c r="S18" s="13"/>
    </row>
    <row r="19" spans="2:19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6"/>
      <c r="R19" s="13"/>
      <c r="S19" s="13"/>
    </row>
    <row r="20" spans="2:19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6"/>
      <c r="R20" s="13"/>
      <c r="S20" s="13"/>
    </row>
    <row r="21" spans="2:19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6"/>
      <c r="R21" s="13"/>
      <c r="S21" s="13"/>
    </row>
    <row r="22" spans="2:19" ht="15.75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6"/>
      <c r="R22" s="13"/>
      <c r="S22" s="13"/>
    </row>
    <row r="23" spans="2:19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6"/>
      <c r="R23" s="13"/>
      <c r="S23" s="13"/>
    </row>
    <row r="24" spans="2:19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6"/>
      <c r="R24" s="13"/>
      <c r="S24" s="13"/>
    </row>
    <row r="25" spans="2:19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R25" s="3"/>
      <c r="S25" s="3"/>
    </row>
    <row r="26" spans="2:19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R26" s="3"/>
      <c r="S26" s="3"/>
    </row>
    <row r="27" spans="2:19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  <c r="S27" s="3"/>
    </row>
    <row r="28" spans="2:19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  <c r="S28" s="3"/>
    </row>
    <row r="29" spans="2:19" ht="15.75" thickBot="1"/>
    <row r="30" spans="2:19" ht="15.75" thickBot="1">
      <c r="B30" s="6" t="s">
        <v>76</v>
      </c>
      <c r="C30" s="21"/>
    </row>
    <row r="31" spans="2:19" ht="15.75" thickBot="1">
      <c r="B31" s="6" t="s">
        <v>77</v>
      </c>
      <c r="C31" s="22"/>
    </row>
    <row r="32" spans="2:19" ht="15.75" thickBot="1">
      <c r="B32" s="6" t="s">
        <v>78</v>
      </c>
      <c r="C32" s="23" t="s">
        <v>79</v>
      </c>
    </row>
  </sheetData>
  <mergeCells count="24">
    <mergeCell ref="B10:C10"/>
    <mergeCell ref="C4:P4"/>
    <mergeCell ref="C5:P5"/>
    <mergeCell ref="C6:P6"/>
    <mergeCell ref="C7:P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3:Q32"/>
  <sheetViews>
    <sheetView topLeftCell="A3" zoomScale="70" zoomScaleNormal="70" workbookViewId="0">
      <selection activeCell="B10" sqref="B10:C28"/>
    </sheetView>
  </sheetViews>
  <sheetFormatPr defaultRowHeight="15"/>
  <cols>
    <col min="2" max="2" width="12.42578125" bestFit="1" customWidth="1"/>
    <col min="16" max="16" width="10.5703125" bestFit="1" customWidth="1"/>
  </cols>
  <sheetData>
    <row r="3" spans="2:17" ht="15.75" thickBot="1"/>
    <row r="4" spans="2:17" ht="15.75" thickBot="1">
      <c r="B4" s="2" t="s">
        <v>54</v>
      </c>
      <c r="C4" s="71">
        <v>16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"/>
      <c r="P4" s="2" t="s">
        <v>55</v>
      </c>
      <c r="Q4" s="35">
        <v>7</v>
      </c>
    </row>
    <row r="5" spans="2:17" ht="15.75" thickBot="1">
      <c r="B5" s="2" t="s">
        <v>56</v>
      </c>
      <c r="C5" s="71" t="s">
        <v>92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1"/>
      <c r="P5" s="2" t="s">
        <v>58</v>
      </c>
      <c r="Q5" s="35">
        <v>8</v>
      </c>
    </row>
    <row r="6" spans="2:17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"/>
      <c r="P6" s="2" t="s">
        <v>60</v>
      </c>
      <c r="Q6" s="35">
        <v>9</v>
      </c>
    </row>
    <row r="7" spans="2:17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"/>
      <c r="P7" s="1"/>
      <c r="Q7" s="1"/>
    </row>
    <row r="8" spans="2:17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69</v>
      </c>
      <c r="K9" s="13" t="s">
        <v>70</v>
      </c>
      <c r="L9" s="13" t="s">
        <v>71</v>
      </c>
      <c r="M9" s="13" t="s">
        <v>72</v>
      </c>
      <c r="N9" s="13" t="s">
        <v>73</v>
      </c>
      <c r="O9" s="1"/>
      <c r="P9" s="13" t="s">
        <v>74</v>
      </c>
      <c r="Q9" s="13" t="s">
        <v>75</v>
      </c>
    </row>
    <row r="10" spans="2:17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6"/>
      <c r="P10" s="13"/>
      <c r="Q10" s="13"/>
    </row>
    <row r="11" spans="2:17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6"/>
      <c r="P11" s="13"/>
      <c r="Q11" s="13"/>
    </row>
    <row r="12" spans="2:17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6"/>
      <c r="P12" s="13"/>
      <c r="Q12" s="13"/>
    </row>
    <row r="13" spans="2:17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4"/>
      <c r="M13" s="15"/>
      <c r="N13" s="15"/>
      <c r="O13" s="16"/>
      <c r="P13" s="13"/>
      <c r="Q13" s="13"/>
    </row>
    <row r="14" spans="2:17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6"/>
      <c r="P14" s="13"/>
      <c r="Q14" s="13"/>
    </row>
    <row r="15" spans="2:17" ht="15.75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6"/>
      <c r="P15" s="13"/>
      <c r="Q15" s="13"/>
    </row>
    <row r="16" spans="2:17" ht="15.75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6"/>
      <c r="P16" s="13"/>
      <c r="Q16" s="13"/>
    </row>
    <row r="17" spans="2:17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6"/>
      <c r="P17" s="13"/>
      <c r="Q17" s="13"/>
    </row>
    <row r="18" spans="2:17" ht="15.75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6"/>
      <c r="P18" s="13"/>
      <c r="Q18" s="13"/>
    </row>
    <row r="19" spans="2:17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6"/>
      <c r="P19" s="13"/>
      <c r="Q19" s="13"/>
    </row>
    <row r="20" spans="2:17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6"/>
      <c r="P20" s="13"/>
      <c r="Q20" s="13"/>
    </row>
    <row r="21" spans="2:17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6"/>
      <c r="P21" s="13"/>
      <c r="Q21" s="13"/>
    </row>
    <row r="22" spans="2:17" ht="15.75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/>
      <c r="P22" s="13"/>
      <c r="Q22" s="13"/>
    </row>
    <row r="23" spans="2:17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6"/>
      <c r="P23" s="13"/>
      <c r="Q23" s="13"/>
    </row>
    <row r="24" spans="2:17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/>
      <c r="P24" s="13"/>
      <c r="Q24" s="13"/>
    </row>
    <row r="25" spans="2:17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3"/>
      <c r="Q25" s="3"/>
    </row>
    <row r="26" spans="2:17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3"/>
      <c r="Q26" s="3"/>
    </row>
    <row r="27" spans="2:17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3"/>
      <c r="Q27" s="3"/>
    </row>
    <row r="28" spans="2:17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3"/>
      <c r="Q28" s="3"/>
    </row>
    <row r="29" spans="2:17" ht="15.75" thickBot="1"/>
    <row r="30" spans="2:17" ht="15.75" thickBot="1">
      <c r="B30" s="6" t="s">
        <v>76</v>
      </c>
      <c r="C30" s="21"/>
    </row>
    <row r="31" spans="2:17" ht="15.75" thickBot="1">
      <c r="B31" s="6" t="s">
        <v>77</v>
      </c>
      <c r="C31" s="22"/>
    </row>
    <row r="32" spans="2:17" ht="15.75" thickBot="1">
      <c r="B32" s="6" t="s">
        <v>78</v>
      </c>
      <c r="C32" s="23" t="s">
        <v>79</v>
      </c>
    </row>
  </sheetData>
  <mergeCells count="24">
    <mergeCell ref="B10:C10"/>
    <mergeCell ref="C4:N4"/>
    <mergeCell ref="C5:N5"/>
    <mergeCell ref="C6:N6"/>
    <mergeCell ref="C7:N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3:S32"/>
  <sheetViews>
    <sheetView topLeftCell="A3" zoomScale="70" zoomScaleNormal="70" workbookViewId="0">
      <selection activeCell="B10" sqref="B10:C28"/>
    </sheetView>
  </sheetViews>
  <sheetFormatPr defaultRowHeight="15"/>
  <cols>
    <col min="2" max="2" width="12.42578125" bestFit="1" customWidth="1"/>
    <col min="18" max="18" width="10.5703125" bestFit="1" customWidth="1"/>
  </cols>
  <sheetData>
    <row r="3" spans="2:19" ht="15.75" thickBot="1"/>
    <row r="4" spans="2:19" ht="15.75" thickBot="1">
      <c r="B4" s="2" t="s">
        <v>54</v>
      </c>
      <c r="C4" s="71">
        <v>17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"/>
      <c r="R4" s="2" t="s">
        <v>55</v>
      </c>
      <c r="S4" s="35">
        <v>7</v>
      </c>
    </row>
    <row r="5" spans="2:19" ht="15.75" thickBot="1">
      <c r="B5" s="2" t="s">
        <v>56</v>
      </c>
      <c r="C5" s="71" t="s">
        <v>93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"/>
      <c r="R5" s="2" t="s">
        <v>58</v>
      </c>
      <c r="S5" s="35">
        <v>8</v>
      </c>
    </row>
    <row r="6" spans="2:19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"/>
      <c r="R6" s="2" t="s">
        <v>60</v>
      </c>
      <c r="S6" s="35">
        <v>9</v>
      </c>
    </row>
    <row r="7" spans="2:19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"/>
      <c r="R7" s="1"/>
      <c r="S7" s="1"/>
    </row>
    <row r="8" spans="2:19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96</v>
      </c>
      <c r="K9" s="13" t="s">
        <v>69</v>
      </c>
      <c r="L9" s="13" t="s">
        <v>70</v>
      </c>
      <c r="M9" s="13" t="s">
        <v>71</v>
      </c>
      <c r="N9" s="13" t="s">
        <v>97</v>
      </c>
      <c r="O9" s="13" t="s">
        <v>72</v>
      </c>
      <c r="P9" s="13" t="s">
        <v>73</v>
      </c>
      <c r="Q9" s="1"/>
      <c r="R9" s="13" t="s">
        <v>74</v>
      </c>
      <c r="S9" s="13" t="s">
        <v>75</v>
      </c>
    </row>
    <row r="10" spans="2:19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6"/>
      <c r="R10" s="13"/>
      <c r="S10" s="13"/>
    </row>
    <row r="11" spans="2:19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6"/>
      <c r="R11" s="13"/>
      <c r="S11" s="13"/>
    </row>
    <row r="12" spans="2:19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5"/>
      <c r="Q12" s="16"/>
      <c r="R12" s="13"/>
      <c r="S12" s="13"/>
    </row>
    <row r="13" spans="2:19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5"/>
      <c r="Q13" s="16"/>
      <c r="R13" s="13"/>
      <c r="S13" s="13"/>
    </row>
    <row r="14" spans="2:19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6"/>
      <c r="R14" s="13"/>
      <c r="S14" s="13"/>
    </row>
    <row r="15" spans="2:19" ht="15.75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5"/>
      <c r="Q15" s="16"/>
      <c r="R15" s="13"/>
      <c r="S15" s="13"/>
    </row>
    <row r="16" spans="2:19" ht="15.75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6"/>
      <c r="R16" s="13"/>
      <c r="S16" s="13"/>
    </row>
    <row r="17" spans="2:19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6"/>
      <c r="R17" s="13"/>
      <c r="S17" s="13"/>
    </row>
    <row r="18" spans="2:19" ht="15.75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5"/>
      <c r="Q18" s="16"/>
      <c r="R18" s="13"/>
      <c r="S18" s="13"/>
    </row>
    <row r="19" spans="2:19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6"/>
      <c r="R19" s="13"/>
      <c r="S19" s="13"/>
    </row>
    <row r="20" spans="2:19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6"/>
      <c r="R20" s="13"/>
      <c r="S20" s="13"/>
    </row>
    <row r="21" spans="2:19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6"/>
      <c r="R21" s="13"/>
      <c r="S21" s="13"/>
    </row>
    <row r="22" spans="2:19" ht="15.75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6"/>
      <c r="R22" s="13"/>
      <c r="S22" s="13"/>
    </row>
    <row r="23" spans="2:19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6"/>
      <c r="R23" s="13"/>
      <c r="S23" s="13"/>
    </row>
    <row r="24" spans="2:19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6"/>
      <c r="R24" s="13"/>
      <c r="S24" s="13"/>
    </row>
    <row r="25" spans="2:19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R25" s="3"/>
      <c r="S25" s="3"/>
    </row>
    <row r="26" spans="2:19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R26" s="3"/>
      <c r="S26" s="3"/>
    </row>
    <row r="27" spans="2:19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  <c r="S27" s="3"/>
    </row>
    <row r="28" spans="2:19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  <c r="S28" s="3"/>
    </row>
    <row r="29" spans="2:19" ht="15.75" thickBot="1"/>
    <row r="30" spans="2:19" ht="15.75" thickBot="1">
      <c r="B30" s="6" t="s">
        <v>76</v>
      </c>
      <c r="C30" s="21"/>
    </row>
    <row r="31" spans="2:19" ht="15.75" thickBot="1">
      <c r="B31" s="6" t="s">
        <v>77</v>
      </c>
      <c r="C31" s="22"/>
    </row>
    <row r="32" spans="2:19" ht="15.75" thickBot="1">
      <c r="B32" s="6" t="s">
        <v>78</v>
      </c>
      <c r="C32" s="23" t="s">
        <v>79</v>
      </c>
    </row>
  </sheetData>
  <mergeCells count="24">
    <mergeCell ref="B10:C10"/>
    <mergeCell ref="C4:P4"/>
    <mergeCell ref="C5:P5"/>
    <mergeCell ref="C6:P6"/>
    <mergeCell ref="C7:P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3:Q32"/>
  <sheetViews>
    <sheetView topLeftCell="A3" zoomScale="70" zoomScaleNormal="70" workbookViewId="0">
      <selection activeCell="C7" sqref="C7:N7"/>
    </sheetView>
  </sheetViews>
  <sheetFormatPr defaultRowHeight="15"/>
  <cols>
    <col min="2" max="2" width="13.5703125" bestFit="1" customWidth="1"/>
    <col min="16" max="16" width="12" bestFit="1" customWidth="1"/>
  </cols>
  <sheetData>
    <row r="3" spans="2:17" ht="15.75" thickBot="1"/>
    <row r="4" spans="2:17" ht="15.75" thickBot="1">
      <c r="B4" s="2" t="s">
        <v>54</v>
      </c>
      <c r="C4" s="71">
        <v>18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"/>
      <c r="P4" s="2" t="s">
        <v>55</v>
      </c>
      <c r="Q4" s="35">
        <v>7</v>
      </c>
    </row>
    <row r="5" spans="2:17" ht="15.75" thickBot="1">
      <c r="B5" s="2" t="s">
        <v>56</v>
      </c>
      <c r="C5" s="71" t="s">
        <v>48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1"/>
      <c r="P5" s="2" t="s">
        <v>58</v>
      </c>
      <c r="Q5" s="35">
        <v>8</v>
      </c>
    </row>
    <row r="6" spans="2:17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"/>
      <c r="P6" s="2" t="s">
        <v>60</v>
      </c>
      <c r="Q6" s="35">
        <v>9</v>
      </c>
    </row>
    <row r="7" spans="2:17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"/>
      <c r="P7" s="1"/>
      <c r="Q7" s="1"/>
    </row>
    <row r="8" spans="2:17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69</v>
      </c>
      <c r="K9" s="13" t="s">
        <v>70</v>
      </c>
      <c r="L9" s="13" t="s">
        <v>71</v>
      </c>
      <c r="M9" s="13" t="s">
        <v>72</v>
      </c>
      <c r="N9" s="13" t="s">
        <v>73</v>
      </c>
      <c r="O9" s="1"/>
      <c r="P9" s="13" t="s">
        <v>74</v>
      </c>
      <c r="Q9" s="13" t="s">
        <v>75</v>
      </c>
    </row>
    <row r="10" spans="2:17" ht="15.75" customHeight="1" thickBot="1">
      <c r="B10" s="60"/>
      <c r="C10" s="61"/>
      <c r="D10" s="31"/>
      <c r="E10" s="31"/>
      <c r="F10" s="31"/>
      <c r="G10" s="31"/>
      <c r="H10" s="31"/>
      <c r="I10" s="31"/>
      <c r="J10" s="31"/>
      <c r="K10" s="31"/>
      <c r="L10" s="31"/>
      <c r="M10" s="5"/>
      <c r="N10" s="5"/>
      <c r="O10" s="16"/>
      <c r="P10" s="33"/>
      <c r="Q10" s="13"/>
    </row>
    <row r="11" spans="2:17" ht="15.75" customHeight="1" thickBot="1">
      <c r="B11" s="60"/>
      <c r="C11" s="61"/>
      <c r="D11" s="31"/>
      <c r="E11" s="31"/>
      <c r="F11" s="31"/>
      <c r="G11" s="31"/>
      <c r="H11" s="31"/>
      <c r="I11" s="31"/>
      <c r="J11" s="31"/>
      <c r="K11" s="31"/>
      <c r="L11" s="31"/>
      <c r="M11" s="5"/>
      <c r="N11" s="5"/>
      <c r="O11" s="16"/>
      <c r="P11" s="13"/>
      <c r="Q11" s="13"/>
    </row>
    <row r="12" spans="2:17" ht="15.75" customHeight="1" thickBot="1">
      <c r="B12" s="60"/>
      <c r="C12" s="61"/>
      <c r="D12" s="31"/>
      <c r="E12" s="31"/>
      <c r="F12" s="31"/>
      <c r="G12" s="31"/>
      <c r="H12" s="31"/>
      <c r="I12" s="31"/>
      <c r="J12" s="31"/>
      <c r="K12" s="31"/>
      <c r="L12" s="31"/>
      <c r="M12" s="5"/>
      <c r="N12" s="5"/>
      <c r="O12" s="16"/>
      <c r="P12" s="33"/>
      <c r="Q12" s="13"/>
    </row>
    <row r="13" spans="2:17" ht="15.75" customHeight="1" thickBot="1">
      <c r="B13" s="60"/>
      <c r="C13" s="61"/>
      <c r="D13" s="75"/>
      <c r="E13" s="76"/>
      <c r="F13" s="31"/>
      <c r="G13" s="31"/>
      <c r="H13" s="31"/>
      <c r="I13" s="31"/>
      <c r="J13" s="31"/>
      <c r="K13" s="31"/>
      <c r="L13" s="31"/>
      <c r="M13" s="5"/>
      <c r="N13" s="5"/>
      <c r="O13" s="16"/>
      <c r="P13" s="33"/>
      <c r="Q13" s="13"/>
    </row>
    <row r="14" spans="2:17" ht="15.75" customHeight="1" thickBot="1">
      <c r="B14" s="60"/>
      <c r="C14" s="61"/>
      <c r="D14" s="31"/>
      <c r="E14" s="31"/>
      <c r="F14" s="31"/>
      <c r="G14" s="31"/>
      <c r="H14" s="31"/>
      <c r="I14" s="31"/>
      <c r="J14" s="31"/>
      <c r="K14" s="31"/>
      <c r="L14" s="31"/>
      <c r="M14" s="5"/>
      <c r="N14" s="5"/>
      <c r="O14" s="16"/>
      <c r="P14" s="13"/>
      <c r="Q14" s="13"/>
    </row>
    <row r="15" spans="2:17" ht="15.75" thickBot="1">
      <c r="B15" s="60"/>
      <c r="C15" s="61"/>
      <c r="D15" s="31"/>
      <c r="E15" s="31"/>
      <c r="F15" s="31"/>
      <c r="G15" s="31"/>
      <c r="H15" s="31"/>
      <c r="I15" s="31"/>
      <c r="J15" s="31"/>
      <c r="K15" s="31"/>
      <c r="L15" s="31"/>
      <c r="M15" s="5"/>
      <c r="N15" s="5"/>
      <c r="O15" s="16"/>
      <c r="P15" s="33"/>
      <c r="Q15" s="13"/>
    </row>
    <row r="16" spans="2:17" ht="15.75" thickBot="1">
      <c r="B16" s="60"/>
      <c r="C16" s="61"/>
      <c r="D16" s="31"/>
      <c r="E16" s="31"/>
      <c r="F16" s="31"/>
      <c r="G16" s="31"/>
      <c r="H16" s="31"/>
      <c r="I16" s="31"/>
      <c r="J16" s="31"/>
      <c r="K16" s="31"/>
      <c r="L16" s="31"/>
      <c r="M16" s="5"/>
      <c r="N16" s="5"/>
      <c r="O16" s="16"/>
      <c r="P16" s="33"/>
      <c r="Q16" s="13"/>
    </row>
    <row r="17" spans="2:17" ht="15.75" customHeight="1" thickBot="1">
      <c r="B17" s="60"/>
      <c r="C17" s="61"/>
      <c r="D17" s="31"/>
      <c r="E17" s="31"/>
      <c r="F17" s="31"/>
      <c r="G17" s="31"/>
      <c r="H17" s="31"/>
      <c r="I17" s="31"/>
      <c r="J17" s="31"/>
      <c r="K17" s="31"/>
      <c r="L17" s="31"/>
      <c r="M17" s="5"/>
      <c r="N17" s="5"/>
      <c r="O17" s="16"/>
      <c r="P17" s="33"/>
      <c r="Q17" s="13"/>
    </row>
    <row r="18" spans="2:17" ht="15.75" thickBot="1">
      <c r="B18" s="60"/>
      <c r="C18" s="61"/>
      <c r="D18" s="31"/>
      <c r="E18" s="31"/>
      <c r="F18" s="31"/>
      <c r="G18" s="31"/>
      <c r="H18" s="31"/>
      <c r="I18" s="31"/>
      <c r="J18" s="31"/>
      <c r="K18" s="31"/>
      <c r="L18" s="31"/>
      <c r="M18" s="5"/>
      <c r="N18" s="5"/>
      <c r="O18" s="16"/>
      <c r="P18" s="13"/>
      <c r="Q18" s="13"/>
    </row>
    <row r="19" spans="2:17" ht="15.75" customHeight="1" thickBot="1">
      <c r="B19" s="60"/>
      <c r="C19" s="6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6"/>
      <c r="P19" s="55"/>
      <c r="Q19" s="13"/>
    </row>
    <row r="20" spans="2:17" ht="15.75" customHeight="1" thickBot="1">
      <c r="B20" s="60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6"/>
      <c r="P20" s="33"/>
      <c r="Q20" s="13"/>
    </row>
    <row r="21" spans="2:17" ht="15.75" customHeight="1" thickBot="1">
      <c r="B21" s="60"/>
      <c r="C21" s="6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6"/>
      <c r="P21" s="33"/>
      <c r="Q21" s="13"/>
    </row>
    <row r="22" spans="2:17" ht="15.75" thickBot="1">
      <c r="B22" s="60"/>
      <c r="C22" s="6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16"/>
      <c r="P22" s="13"/>
      <c r="Q22" s="13"/>
    </row>
    <row r="23" spans="2:17" ht="15.75" customHeight="1" thickBot="1">
      <c r="B23" s="60"/>
      <c r="C23" s="6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6"/>
      <c r="P23" s="57"/>
      <c r="Q23" s="33"/>
    </row>
    <row r="24" spans="2:17" ht="15.75" customHeight="1" thickBot="1">
      <c r="B24" s="60"/>
      <c r="C24" s="61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16"/>
      <c r="P24" s="33"/>
      <c r="Q24" s="33"/>
    </row>
    <row r="25" spans="2:17" ht="15.75" thickBot="1">
      <c r="B25" s="60"/>
      <c r="C25" s="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P25" s="32"/>
      <c r="Q25" s="32"/>
    </row>
    <row r="26" spans="2:17" ht="15.75" thickBot="1">
      <c r="B26" s="60"/>
      <c r="C26" s="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P26" s="54"/>
      <c r="Q26" s="32"/>
    </row>
    <row r="27" spans="2:17" ht="15.75" thickBot="1">
      <c r="B27" s="60"/>
      <c r="C27" s="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P27" s="32"/>
      <c r="Q27" s="32"/>
    </row>
    <row r="28" spans="2:17" ht="15.75" thickBot="1">
      <c r="B28" s="60"/>
      <c r="C28" s="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P28" s="32"/>
      <c r="Q28" s="32"/>
    </row>
    <row r="29" spans="2:17" ht="15.75" thickBot="1"/>
    <row r="30" spans="2:17" ht="15.75" thickBot="1">
      <c r="B30" s="6" t="s">
        <v>76</v>
      </c>
      <c r="C30" s="21"/>
    </row>
    <row r="31" spans="2:17" ht="15.75" thickBot="1">
      <c r="B31" s="6" t="s">
        <v>77</v>
      </c>
      <c r="C31" s="22"/>
    </row>
    <row r="32" spans="2:17" ht="15.75" thickBot="1">
      <c r="B32" s="6" t="s">
        <v>78</v>
      </c>
      <c r="C32" s="23" t="s">
        <v>79</v>
      </c>
    </row>
  </sheetData>
  <mergeCells count="24">
    <mergeCell ref="B10:C10"/>
    <mergeCell ref="C4:N4"/>
    <mergeCell ref="C5:N5"/>
    <mergeCell ref="C6:N6"/>
    <mergeCell ref="C7:N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3:S32"/>
  <sheetViews>
    <sheetView topLeftCell="A3" zoomScale="70" zoomScaleNormal="70" workbookViewId="0">
      <selection activeCell="B10" sqref="B10:C28"/>
    </sheetView>
  </sheetViews>
  <sheetFormatPr defaultRowHeight="15"/>
  <cols>
    <col min="2" max="2" width="12.42578125" bestFit="1" customWidth="1"/>
    <col min="18" max="18" width="10.5703125" bestFit="1" customWidth="1"/>
  </cols>
  <sheetData>
    <row r="3" spans="2:19" ht="15.75" thickBot="1"/>
    <row r="4" spans="2:19" ht="15.75" thickBot="1">
      <c r="B4" s="2" t="s">
        <v>54</v>
      </c>
      <c r="C4" s="71">
        <v>22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"/>
      <c r="R4" s="2" t="s">
        <v>55</v>
      </c>
      <c r="S4" s="35">
        <v>7</v>
      </c>
    </row>
    <row r="5" spans="2:19" ht="15.75" thickBot="1">
      <c r="B5" s="2" t="s">
        <v>56</v>
      </c>
      <c r="C5" s="71" t="s">
        <v>94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"/>
      <c r="R5" s="2" t="s">
        <v>58</v>
      </c>
      <c r="S5" s="35">
        <v>8</v>
      </c>
    </row>
    <row r="6" spans="2:19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"/>
      <c r="R6" s="2" t="s">
        <v>60</v>
      </c>
      <c r="S6" s="35">
        <v>9</v>
      </c>
    </row>
    <row r="7" spans="2:19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"/>
      <c r="R7" s="1"/>
      <c r="S7" s="1"/>
    </row>
    <row r="8" spans="2:19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96</v>
      </c>
      <c r="K9" s="13" t="s">
        <v>69</v>
      </c>
      <c r="L9" s="13" t="s">
        <v>70</v>
      </c>
      <c r="M9" s="13" t="s">
        <v>71</v>
      </c>
      <c r="N9" s="13" t="s">
        <v>97</v>
      </c>
      <c r="O9" s="13" t="s">
        <v>72</v>
      </c>
      <c r="P9" s="13" t="s">
        <v>73</v>
      </c>
      <c r="Q9" s="1"/>
      <c r="R9" s="13" t="s">
        <v>74</v>
      </c>
      <c r="S9" s="13" t="s">
        <v>75</v>
      </c>
    </row>
    <row r="10" spans="2:19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6"/>
      <c r="R10" s="13"/>
      <c r="S10" s="13"/>
    </row>
    <row r="11" spans="2:19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6"/>
      <c r="R11" s="13"/>
      <c r="S11" s="13"/>
    </row>
    <row r="12" spans="2:19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5"/>
      <c r="Q12" s="16"/>
      <c r="R12" s="13"/>
      <c r="S12" s="13"/>
    </row>
    <row r="13" spans="2:19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5"/>
      <c r="Q13" s="16"/>
      <c r="R13" s="13"/>
      <c r="S13" s="13"/>
    </row>
    <row r="14" spans="2:19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6"/>
      <c r="R14" s="13"/>
      <c r="S14" s="13"/>
    </row>
    <row r="15" spans="2:19" ht="15.75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5"/>
      <c r="Q15" s="16"/>
      <c r="R15" s="13"/>
      <c r="S15" s="13"/>
    </row>
    <row r="16" spans="2:19" ht="15.75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6"/>
      <c r="R16" s="13"/>
      <c r="S16" s="13"/>
    </row>
    <row r="17" spans="2:19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6"/>
      <c r="R17" s="13"/>
      <c r="S17" s="13"/>
    </row>
    <row r="18" spans="2:19" ht="15.75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5"/>
      <c r="Q18" s="16"/>
      <c r="R18" s="13"/>
      <c r="S18" s="13"/>
    </row>
    <row r="19" spans="2:19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6"/>
      <c r="R19" s="13"/>
      <c r="S19" s="13"/>
    </row>
    <row r="20" spans="2:19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6"/>
      <c r="R20" s="13"/>
      <c r="S20" s="13"/>
    </row>
    <row r="21" spans="2:19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6"/>
      <c r="R21" s="13"/>
      <c r="S21" s="13"/>
    </row>
    <row r="22" spans="2:19" ht="15.75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6"/>
      <c r="R22" s="13"/>
      <c r="S22" s="13"/>
    </row>
    <row r="23" spans="2:19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6"/>
      <c r="R23" s="13"/>
      <c r="S23" s="13"/>
    </row>
    <row r="24" spans="2:19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6"/>
      <c r="R24" s="13"/>
      <c r="S24" s="13"/>
    </row>
    <row r="25" spans="2:19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R25" s="3"/>
      <c r="S25" s="3"/>
    </row>
    <row r="26" spans="2:19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R26" s="3"/>
      <c r="S26" s="3"/>
    </row>
    <row r="27" spans="2:19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  <c r="S27" s="3"/>
    </row>
    <row r="28" spans="2:19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  <c r="S28" s="3"/>
    </row>
    <row r="29" spans="2:19" ht="15.75" thickBot="1"/>
    <row r="30" spans="2:19" ht="15.75" thickBot="1">
      <c r="B30" s="6" t="s">
        <v>76</v>
      </c>
      <c r="C30" s="21"/>
    </row>
    <row r="31" spans="2:19" ht="15.75" thickBot="1">
      <c r="B31" s="6" t="s">
        <v>77</v>
      </c>
      <c r="C31" s="22"/>
    </row>
    <row r="32" spans="2:19" ht="15.75" thickBot="1">
      <c r="B32" s="6" t="s">
        <v>78</v>
      </c>
      <c r="C32" s="23" t="s">
        <v>79</v>
      </c>
    </row>
  </sheetData>
  <mergeCells count="24">
    <mergeCell ref="B10:C10"/>
    <mergeCell ref="C4:P4"/>
    <mergeCell ref="C5:P5"/>
    <mergeCell ref="C6:P6"/>
    <mergeCell ref="C7:P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3:T32"/>
  <sheetViews>
    <sheetView topLeftCell="A3" zoomScale="70" zoomScaleNormal="70" workbookViewId="0">
      <selection activeCell="P42" sqref="P42"/>
    </sheetView>
  </sheetViews>
  <sheetFormatPr defaultRowHeight="15"/>
  <cols>
    <col min="2" max="2" width="12.42578125" bestFit="1" customWidth="1"/>
    <col min="19" max="19" width="10.5703125" bestFit="1" customWidth="1"/>
  </cols>
  <sheetData>
    <row r="3" spans="2:20" ht="15.75" thickBot="1"/>
    <row r="4" spans="2:20" ht="15.75" thickBot="1">
      <c r="B4" s="2" t="s">
        <v>54</v>
      </c>
      <c r="C4" s="71">
        <v>23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"/>
      <c r="S4" s="2" t="s">
        <v>55</v>
      </c>
      <c r="T4" s="35">
        <v>7</v>
      </c>
    </row>
    <row r="5" spans="2:20" ht="15.75" thickBot="1">
      <c r="B5" s="2" t="s">
        <v>56</v>
      </c>
      <c r="C5" s="71" t="s">
        <v>95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"/>
      <c r="S5" s="2" t="s">
        <v>58</v>
      </c>
      <c r="T5" s="35">
        <v>8</v>
      </c>
    </row>
    <row r="6" spans="2:20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1"/>
      <c r="S6" s="2" t="s">
        <v>60</v>
      </c>
      <c r="T6" s="35">
        <v>9</v>
      </c>
    </row>
    <row r="7" spans="2:20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1"/>
      <c r="S7" s="1"/>
      <c r="T7" s="1"/>
    </row>
    <row r="8" spans="2:20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69</v>
      </c>
      <c r="K9" s="13" t="s">
        <v>70</v>
      </c>
      <c r="L9" s="13" t="s">
        <v>71</v>
      </c>
      <c r="M9" s="13" t="s">
        <v>97</v>
      </c>
      <c r="N9" s="13" t="s">
        <v>98</v>
      </c>
      <c r="O9" s="13" t="s">
        <v>99</v>
      </c>
      <c r="P9" s="13" t="s">
        <v>73</v>
      </c>
      <c r="Q9" s="13" t="s">
        <v>100</v>
      </c>
      <c r="R9" s="1"/>
      <c r="S9" s="13" t="s">
        <v>74</v>
      </c>
      <c r="T9" s="13" t="s">
        <v>75</v>
      </c>
    </row>
    <row r="10" spans="2:20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6"/>
      <c r="S10" s="13"/>
      <c r="T10" s="13"/>
    </row>
    <row r="11" spans="2:20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6"/>
      <c r="S11" s="13"/>
      <c r="T11" s="13"/>
    </row>
    <row r="12" spans="2:20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6"/>
      <c r="S12" s="13"/>
      <c r="T12" s="13"/>
    </row>
    <row r="13" spans="2:20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16"/>
      <c r="S13" s="13"/>
      <c r="T13" s="13"/>
    </row>
    <row r="14" spans="2:20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6"/>
      <c r="S14" s="13"/>
      <c r="T14" s="13"/>
    </row>
    <row r="15" spans="2:20" ht="15.75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5"/>
      <c r="R15" s="16"/>
      <c r="S15" s="13"/>
      <c r="T15" s="13"/>
    </row>
    <row r="16" spans="2:20" ht="15.75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6"/>
      <c r="S16" s="13"/>
      <c r="T16" s="13"/>
    </row>
    <row r="17" spans="2:20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5"/>
      <c r="R17" s="16"/>
      <c r="S17" s="13"/>
      <c r="T17" s="13"/>
    </row>
    <row r="18" spans="2:20" ht="15.75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5"/>
      <c r="R18" s="16"/>
      <c r="S18" s="13"/>
      <c r="T18" s="13"/>
    </row>
    <row r="19" spans="2:20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6"/>
      <c r="S19" s="13"/>
      <c r="T19" s="13"/>
    </row>
    <row r="20" spans="2:20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6"/>
      <c r="S20" s="13"/>
      <c r="T20" s="13"/>
    </row>
    <row r="21" spans="2:20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6"/>
      <c r="S21" s="13"/>
      <c r="T21" s="13"/>
    </row>
    <row r="22" spans="2:20" ht="15.75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6"/>
      <c r="S22" s="13"/>
      <c r="T22" s="13"/>
    </row>
    <row r="23" spans="2:20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6"/>
      <c r="S23" s="13"/>
      <c r="T23" s="13"/>
    </row>
    <row r="24" spans="2:20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6"/>
      <c r="S24" s="13"/>
      <c r="T24" s="13"/>
    </row>
    <row r="25" spans="2:20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S25" s="3"/>
      <c r="T25" s="3"/>
    </row>
    <row r="26" spans="2:20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3"/>
      <c r="T26" s="3"/>
    </row>
    <row r="27" spans="2:20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S27" s="3"/>
      <c r="T27" s="3"/>
    </row>
    <row r="28" spans="2:20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S28" s="3"/>
      <c r="T28" s="3"/>
    </row>
    <row r="29" spans="2:20" ht="15.75" thickBot="1"/>
    <row r="30" spans="2:20" ht="15.75" thickBot="1">
      <c r="B30" s="6" t="s">
        <v>76</v>
      </c>
      <c r="C30" s="21"/>
    </row>
    <row r="31" spans="2:20" ht="15.75" thickBot="1">
      <c r="B31" s="6" t="s">
        <v>77</v>
      </c>
      <c r="C31" s="22"/>
    </row>
    <row r="32" spans="2:20" ht="15.75" thickBot="1">
      <c r="B32" s="6" t="s">
        <v>78</v>
      </c>
      <c r="C32" s="23" t="s">
        <v>79</v>
      </c>
    </row>
  </sheetData>
  <mergeCells count="24">
    <mergeCell ref="B10:C10"/>
    <mergeCell ref="C4:Q4"/>
    <mergeCell ref="C5:Q5"/>
    <mergeCell ref="C6:Q6"/>
    <mergeCell ref="C7:Q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S32"/>
  <sheetViews>
    <sheetView topLeftCell="A4" zoomScale="70" zoomScaleNormal="70" workbookViewId="0">
      <selection activeCell="C6" sqref="C6:P6"/>
    </sheetView>
  </sheetViews>
  <sheetFormatPr defaultRowHeight="15"/>
  <cols>
    <col min="2" max="2" width="12.42578125" bestFit="1" customWidth="1"/>
    <col min="18" max="18" width="10.5703125" bestFit="1" customWidth="1"/>
  </cols>
  <sheetData>
    <row r="3" spans="2:19" ht="15.75" thickBot="1"/>
    <row r="4" spans="2:19" ht="15.75" thickBot="1">
      <c r="B4" s="2" t="s">
        <v>54</v>
      </c>
      <c r="C4" s="71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"/>
      <c r="R4" s="2" t="s">
        <v>55</v>
      </c>
      <c r="S4" s="35">
        <v>7</v>
      </c>
    </row>
    <row r="5" spans="2:19" ht="15.75" thickBot="1">
      <c r="B5" s="2" t="s">
        <v>56</v>
      </c>
      <c r="C5" s="71" t="s">
        <v>80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"/>
      <c r="R5" s="2" t="s">
        <v>58</v>
      </c>
      <c r="S5" s="35">
        <v>8</v>
      </c>
    </row>
    <row r="6" spans="2:19" ht="15.75" thickBot="1">
      <c r="B6" s="2" t="s">
        <v>59</v>
      </c>
      <c r="C6" s="71">
        <v>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"/>
      <c r="R6" s="2" t="s">
        <v>60</v>
      </c>
      <c r="S6" s="35">
        <v>9</v>
      </c>
    </row>
    <row r="7" spans="2:19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"/>
      <c r="R7" s="1"/>
      <c r="S7" s="1"/>
    </row>
    <row r="8" spans="2:19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96</v>
      </c>
      <c r="K9" s="13" t="s">
        <v>69</v>
      </c>
      <c r="L9" s="13" t="s">
        <v>70</v>
      </c>
      <c r="M9" s="13" t="s">
        <v>71</v>
      </c>
      <c r="N9" s="13" t="s">
        <v>97</v>
      </c>
      <c r="O9" s="13" t="s">
        <v>72</v>
      </c>
      <c r="P9" s="13" t="s">
        <v>73</v>
      </c>
      <c r="Q9" s="1"/>
      <c r="R9" s="13" t="s">
        <v>74</v>
      </c>
      <c r="S9" s="13" t="s">
        <v>75</v>
      </c>
    </row>
    <row r="10" spans="2:19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6"/>
      <c r="R10" s="13"/>
      <c r="S10" s="13"/>
    </row>
    <row r="11" spans="2:19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6"/>
      <c r="R11" s="13"/>
      <c r="S11" s="13"/>
    </row>
    <row r="12" spans="2:19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5"/>
      <c r="Q12" s="16"/>
      <c r="R12" s="13"/>
      <c r="S12" s="13"/>
    </row>
    <row r="13" spans="2:19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5"/>
      <c r="Q13" s="16"/>
      <c r="R13" s="13"/>
      <c r="S13" s="13"/>
    </row>
    <row r="14" spans="2:19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6"/>
      <c r="R14" s="13"/>
      <c r="S14" s="13"/>
    </row>
    <row r="15" spans="2:19" ht="15.75" customHeight="1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5"/>
      <c r="Q15" s="16"/>
      <c r="R15" s="13"/>
      <c r="S15" s="13"/>
    </row>
    <row r="16" spans="2:19" ht="15.75" customHeight="1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6"/>
      <c r="R16" s="13"/>
      <c r="S16" s="13"/>
    </row>
    <row r="17" spans="2:19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6"/>
      <c r="R17" s="13"/>
      <c r="S17" s="13"/>
    </row>
    <row r="18" spans="2:19" ht="15.75" customHeight="1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5"/>
      <c r="Q18" s="16"/>
      <c r="R18" s="13"/>
      <c r="S18" s="13"/>
    </row>
    <row r="19" spans="2:19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6"/>
      <c r="R19" s="13"/>
      <c r="S19" s="13"/>
    </row>
    <row r="20" spans="2:19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6"/>
      <c r="R20" s="13"/>
      <c r="S20" s="13"/>
    </row>
    <row r="21" spans="2:19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6"/>
      <c r="R21" s="13"/>
      <c r="S21" s="13"/>
    </row>
    <row r="22" spans="2:19" ht="15.75" customHeight="1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6"/>
      <c r="R22" s="13"/>
      <c r="S22" s="13"/>
    </row>
    <row r="23" spans="2:19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6"/>
      <c r="R23" s="13"/>
      <c r="S23" s="13"/>
    </row>
    <row r="24" spans="2:19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6"/>
      <c r="R24" s="13"/>
      <c r="S24" s="13"/>
    </row>
    <row r="25" spans="2:19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R25" s="3"/>
      <c r="S25" s="3"/>
    </row>
    <row r="26" spans="2:19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R26" s="3"/>
      <c r="S26" s="3"/>
    </row>
    <row r="27" spans="2:19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  <c r="S27" s="3"/>
    </row>
    <row r="28" spans="2:19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  <c r="S28" s="3"/>
    </row>
    <row r="29" spans="2:19" ht="15.75" thickBot="1"/>
    <row r="30" spans="2:19" ht="15.75" thickBot="1">
      <c r="B30" s="6" t="s">
        <v>76</v>
      </c>
      <c r="C30" s="21"/>
    </row>
    <row r="31" spans="2:19" ht="15.75" thickBot="1">
      <c r="B31" s="6" t="s">
        <v>77</v>
      </c>
      <c r="C31" s="22"/>
    </row>
    <row r="32" spans="2:19" ht="15.75" thickBot="1">
      <c r="B32" s="6" t="s">
        <v>78</v>
      </c>
      <c r="C32" s="23" t="s">
        <v>79</v>
      </c>
    </row>
  </sheetData>
  <mergeCells count="24">
    <mergeCell ref="B10:C10"/>
    <mergeCell ref="B11:C11"/>
    <mergeCell ref="B12:C12"/>
    <mergeCell ref="B13:C13"/>
    <mergeCell ref="C4:P4"/>
    <mergeCell ref="C5:P5"/>
    <mergeCell ref="C6:P6"/>
    <mergeCell ref="C7:P7"/>
    <mergeCell ref="B9:C9"/>
    <mergeCell ref="B28:C28"/>
    <mergeCell ref="B23:C23"/>
    <mergeCell ref="B25:C25"/>
    <mergeCell ref="B26:C26"/>
    <mergeCell ref="B27:C27"/>
    <mergeCell ref="B24:C24"/>
    <mergeCell ref="B19:C19"/>
    <mergeCell ref="B20:C20"/>
    <mergeCell ref="B21:C21"/>
    <mergeCell ref="B22:C22"/>
    <mergeCell ref="B14:C14"/>
    <mergeCell ref="B16:C16"/>
    <mergeCell ref="B17:C17"/>
    <mergeCell ref="B18:C18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R32"/>
  <sheetViews>
    <sheetView topLeftCell="A3" zoomScale="70" zoomScaleNormal="70" workbookViewId="0">
      <selection activeCell="H35" sqref="H35"/>
    </sheetView>
  </sheetViews>
  <sheetFormatPr defaultRowHeight="15"/>
  <cols>
    <col min="2" max="2" width="12.42578125" bestFit="1" customWidth="1"/>
    <col min="17" max="17" width="10.5703125" bestFit="1" customWidth="1"/>
  </cols>
  <sheetData>
    <row r="3" spans="2:18" ht="15.75" thickBot="1"/>
    <row r="4" spans="2:18" ht="15.75" thickBot="1">
      <c r="B4" s="2" t="s">
        <v>54</v>
      </c>
      <c r="C4" s="71">
        <v>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"/>
      <c r="Q4" s="2" t="s">
        <v>55</v>
      </c>
      <c r="R4" s="35">
        <v>7</v>
      </c>
    </row>
    <row r="5" spans="2:18" ht="15.75" thickBot="1">
      <c r="B5" s="2" t="s">
        <v>56</v>
      </c>
      <c r="C5" s="71" t="s">
        <v>81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"/>
      <c r="Q5" s="2" t="s">
        <v>58</v>
      </c>
      <c r="R5" s="35">
        <v>8</v>
      </c>
    </row>
    <row r="6" spans="2:18" ht="15.75" thickBot="1">
      <c r="B6" s="2" t="s">
        <v>59</v>
      </c>
      <c r="C6" s="71">
        <v>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1"/>
      <c r="Q6" s="2" t="s">
        <v>60</v>
      </c>
      <c r="R6" s="35">
        <v>9</v>
      </c>
    </row>
    <row r="7" spans="2:18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"/>
      <c r="Q7" s="1"/>
      <c r="R7" s="1"/>
    </row>
    <row r="8" spans="2:18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69</v>
      </c>
      <c r="K9" s="13" t="s">
        <v>70</v>
      </c>
      <c r="L9" s="13" t="s">
        <v>71</v>
      </c>
      <c r="M9" s="13" t="s">
        <v>97</v>
      </c>
      <c r="N9" s="13" t="s">
        <v>72</v>
      </c>
      <c r="O9" s="13" t="s">
        <v>73</v>
      </c>
      <c r="P9" s="1"/>
      <c r="Q9" s="13" t="s">
        <v>74</v>
      </c>
      <c r="R9" s="13" t="s">
        <v>75</v>
      </c>
    </row>
    <row r="10" spans="2:18" ht="15.75" customHeight="1" thickBot="1">
      <c r="B10" s="60"/>
      <c r="C10" s="6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5"/>
      <c r="O10" s="5"/>
      <c r="P10" s="16"/>
      <c r="Q10" s="59"/>
      <c r="R10" s="48"/>
    </row>
    <row r="11" spans="2:18" ht="15.75" customHeight="1" thickBot="1">
      <c r="B11" s="60"/>
      <c r="C11" s="6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5"/>
      <c r="O11" s="5"/>
      <c r="P11" s="16"/>
      <c r="Q11" s="13"/>
      <c r="R11" s="48"/>
    </row>
    <row r="12" spans="2:18" ht="15.75" customHeight="1" thickBot="1">
      <c r="B12" s="60"/>
      <c r="C12" s="6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5"/>
      <c r="O12" s="5"/>
      <c r="P12" s="16"/>
      <c r="Q12" s="48"/>
      <c r="R12" s="48"/>
    </row>
    <row r="13" spans="2:18" ht="15.75" customHeight="1" thickBot="1">
      <c r="B13" s="60"/>
      <c r="C13" s="61"/>
      <c r="D13" s="75"/>
      <c r="E13" s="76"/>
      <c r="F13" s="31"/>
      <c r="G13" s="31"/>
      <c r="H13" s="31"/>
      <c r="I13" s="31"/>
      <c r="J13" s="31"/>
      <c r="K13" s="31"/>
      <c r="L13" s="31"/>
      <c r="M13" s="31"/>
      <c r="N13" s="5"/>
      <c r="O13" s="5"/>
      <c r="P13" s="16"/>
      <c r="Q13" s="48"/>
      <c r="R13" s="48"/>
    </row>
    <row r="14" spans="2:18" ht="15.75" customHeight="1" thickBot="1">
      <c r="B14" s="60"/>
      <c r="C14" s="6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"/>
      <c r="O14" s="5"/>
      <c r="P14" s="16"/>
      <c r="Q14" s="13"/>
      <c r="R14" s="48"/>
    </row>
    <row r="15" spans="2:18" ht="15.75" thickBot="1">
      <c r="B15" s="60"/>
      <c r="C15" s="6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5"/>
      <c r="O15" s="5"/>
      <c r="P15" s="16"/>
      <c r="Q15" s="48"/>
      <c r="R15" s="48"/>
    </row>
    <row r="16" spans="2:18" ht="15.75" thickBot="1">
      <c r="B16" s="60"/>
      <c r="C16" s="6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5"/>
      <c r="O16" s="5"/>
      <c r="P16" s="16"/>
      <c r="Q16" s="13"/>
      <c r="R16" s="48"/>
    </row>
    <row r="17" spans="2:18" ht="15.75" customHeight="1" thickBot="1">
      <c r="B17" s="60"/>
      <c r="C17" s="6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5"/>
      <c r="O17" s="5"/>
      <c r="P17" s="16"/>
      <c r="Q17" s="48"/>
      <c r="R17" s="48"/>
    </row>
    <row r="18" spans="2:18" ht="15.75" thickBot="1">
      <c r="B18" s="60"/>
      <c r="C18" s="6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5"/>
      <c r="O18" s="5"/>
      <c r="P18" s="16"/>
      <c r="Q18" s="59"/>
      <c r="R18" s="48"/>
    </row>
    <row r="19" spans="2:18" ht="15.75" customHeight="1" thickBot="1">
      <c r="B19" s="60"/>
      <c r="C19" s="6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16"/>
      <c r="Q19" s="13"/>
      <c r="R19" s="48"/>
    </row>
    <row r="20" spans="2:18" ht="15.75" customHeight="1" thickBot="1">
      <c r="B20" s="60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6"/>
      <c r="Q20" s="13"/>
      <c r="R20" s="48"/>
    </row>
    <row r="21" spans="2:18" ht="15.75" customHeight="1" thickBot="1">
      <c r="B21" s="60"/>
      <c r="C21" s="6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6"/>
      <c r="Q21" s="48"/>
      <c r="R21" s="48"/>
    </row>
    <row r="22" spans="2:18" ht="15.75" thickBot="1">
      <c r="B22" s="60"/>
      <c r="C22" s="6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16"/>
      <c r="Q22" s="59"/>
      <c r="R22" s="48"/>
    </row>
    <row r="23" spans="2:18" ht="15.75" customHeight="1" thickBot="1">
      <c r="B23" s="60"/>
      <c r="C23" s="6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59"/>
      <c r="R23" s="48"/>
    </row>
    <row r="24" spans="2:18" ht="15.75" customHeight="1" thickBot="1">
      <c r="B24" s="60"/>
      <c r="C24" s="61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16"/>
      <c r="Q24" s="13"/>
      <c r="R24" s="48"/>
    </row>
    <row r="25" spans="2:18" ht="15.75" thickBot="1">
      <c r="B25" s="60"/>
      <c r="C25" s="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Q25" s="47"/>
      <c r="R25" s="47"/>
    </row>
    <row r="26" spans="2:18" ht="15.75" thickBot="1">
      <c r="B26" s="60"/>
      <c r="C26" s="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Q26" s="47"/>
      <c r="R26" s="47"/>
    </row>
    <row r="27" spans="2:18" ht="15.75" thickBot="1">
      <c r="B27" s="60"/>
      <c r="C27" s="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Q27" s="47"/>
      <c r="R27" s="47"/>
    </row>
    <row r="28" spans="2:18" ht="15.75" thickBot="1">
      <c r="B28" s="60"/>
      <c r="C28" s="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Q28" s="58"/>
      <c r="R28" s="47"/>
    </row>
    <row r="29" spans="2:18" ht="15.75" thickBot="1"/>
    <row r="30" spans="2:18" ht="15.75" thickBot="1">
      <c r="B30" s="6" t="s">
        <v>76</v>
      </c>
      <c r="C30" s="21"/>
    </row>
    <row r="31" spans="2:18" ht="15.75" thickBot="1">
      <c r="B31" s="6" t="s">
        <v>77</v>
      </c>
      <c r="C31" s="22"/>
    </row>
    <row r="32" spans="2:18" ht="15.75" thickBot="1">
      <c r="B32" s="6" t="s">
        <v>78</v>
      </c>
      <c r="C32" s="23" t="s">
        <v>79</v>
      </c>
    </row>
  </sheetData>
  <mergeCells count="24">
    <mergeCell ref="B10:C10"/>
    <mergeCell ref="C4:O4"/>
    <mergeCell ref="C5:O5"/>
    <mergeCell ref="C6:O6"/>
    <mergeCell ref="C7:O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32"/>
  <sheetViews>
    <sheetView topLeftCell="A3" zoomScale="70" zoomScaleNormal="70" workbookViewId="0">
      <selection activeCell="B10" sqref="B10:C28"/>
    </sheetView>
  </sheetViews>
  <sheetFormatPr defaultRowHeight="15"/>
  <cols>
    <col min="2" max="2" width="12.42578125" bestFit="1" customWidth="1"/>
    <col min="16" max="16" width="10.5703125" bestFit="1" customWidth="1"/>
  </cols>
  <sheetData>
    <row r="3" spans="2:17" ht="15.75" thickBot="1"/>
    <row r="4" spans="2:17" ht="15.75" thickBot="1">
      <c r="B4" s="2" t="s">
        <v>54</v>
      </c>
      <c r="C4" s="71">
        <v>3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"/>
      <c r="P4" s="2" t="s">
        <v>55</v>
      </c>
      <c r="Q4" s="35">
        <v>7</v>
      </c>
    </row>
    <row r="5" spans="2:17" ht="15.75" thickBot="1">
      <c r="B5" s="2" t="s">
        <v>56</v>
      </c>
      <c r="C5" s="71" t="s">
        <v>82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1"/>
      <c r="P5" s="2" t="s">
        <v>58</v>
      </c>
      <c r="Q5" s="35">
        <v>8</v>
      </c>
    </row>
    <row r="6" spans="2:17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"/>
      <c r="P6" s="2" t="s">
        <v>60</v>
      </c>
      <c r="Q6" s="35">
        <v>9</v>
      </c>
    </row>
    <row r="7" spans="2:17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"/>
      <c r="P7" s="1"/>
      <c r="Q7" s="1"/>
    </row>
    <row r="8" spans="2:17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69</v>
      </c>
      <c r="J9" s="13" t="s">
        <v>70</v>
      </c>
      <c r="K9" s="13" t="s">
        <v>71</v>
      </c>
      <c r="L9" s="5" t="s">
        <v>97</v>
      </c>
      <c r="M9" s="13" t="s">
        <v>72</v>
      </c>
      <c r="N9" s="13" t="s">
        <v>73</v>
      </c>
      <c r="O9" s="1"/>
      <c r="P9" s="13" t="s">
        <v>74</v>
      </c>
      <c r="Q9" s="13" t="s">
        <v>75</v>
      </c>
    </row>
    <row r="10" spans="2:17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6"/>
      <c r="P10" s="13"/>
      <c r="Q10" s="13"/>
    </row>
    <row r="11" spans="2:17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6"/>
      <c r="P11" s="13"/>
      <c r="Q11" s="13"/>
    </row>
    <row r="12" spans="2:17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6"/>
      <c r="P12" s="13"/>
      <c r="Q12" s="13"/>
    </row>
    <row r="13" spans="2:17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4"/>
      <c r="M13" s="15"/>
      <c r="N13" s="15"/>
      <c r="O13" s="16"/>
      <c r="P13" s="13"/>
      <c r="Q13" s="13"/>
    </row>
    <row r="14" spans="2:17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6"/>
      <c r="P14" s="13"/>
      <c r="Q14" s="13"/>
    </row>
    <row r="15" spans="2:17" ht="15.75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6"/>
      <c r="P15" s="13"/>
      <c r="Q15" s="13"/>
    </row>
    <row r="16" spans="2:17" ht="15.75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6"/>
      <c r="P16" s="13"/>
      <c r="Q16" s="13"/>
    </row>
    <row r="17" spans="2:17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6"/>
      <c r="P17" s="13"/>
      <c r="Q17" s="13"/>
    </row>
    <row r="18" spans="2:17" ht="15.75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6"/>
      <c r="P18" s="13"/>
      <c r="Q18" s="13"/>
    </row>
    <row r="19" spans="2:17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6"/>
      <c r="P19" s="13"/>
      <c r="Q19" s="13"/>
    </row>
    <row r="20" spans="2:17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6"/>
      <c r="P20" s="13"/>
      <c r="Q20" s="13"/>
    </row>
    <row r="21" spans="2:17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6"/>
      <c r="P21" s="13"/>
      <c r="Q21" s="13"/>
    </row>
    <row r="22" spans="2:17" ht="15.75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/>
      <c r="P22" s="13"/>
      <c r="Q22" s="13"/>
    </row>
    <row r="23" spans="2:17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6"/>
      <c r="P23" s="13"/>
      <c r="Q23" s="13"/>
    </row>
    <row r="24" spans="2:17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/>
      <c r="P24" s="13"/>
      <c r="Q24" s="13"/>
    </row>
    <row r="25" spans="2:17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3"/>
      <c r="Q25" s="3"/>
    </row>
    <row r="26" spans="2:17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3"/>
      <c r="Q26" s="3"/>
    </row>
    <row r="27" spans="2:17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3"/>
      <c r="Q27" s="3"/>
    </row>
    <row r="28" spans="2:17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3"/>
      <c r="Q28" s="3"/>
    </row>
    <row r="29" spans="2:17" ht="15.75" thickBot="1"/>
    <row r="30" spans="2:17" ht="15.75" thickBot="1">
      <c r="B30" s="6" t="s">
        <v>76</v>
      </c>
      <c r="C30" s="21"/>
    </row>
    <row r="31" spans="2:17" ht="15.75" thickBot="1">
      <c r="B31" s="6" t="s">
        <v>77</v>
      </c>
      <c r="C31" s="22"/>
    </row>
    <row r="32" spans="2:17" ht="15.75" thickBot="1">
      <c r="B32" s="6" t="s">
        <v>78</v>
      </c>
      <c r="C32" s="23" t="s">
        <v>79</v>
      </c>
    </row>
  </sheetData>
  <mergeCells count="24">
    <mergeCell ref="B10:C10"/>
    <mergeCell ref="C4:N4"/>
    <mergeCell ref="C5:N5"/>
    <mergeCell ref="C6:N6"/>
    <mergeCell ref="C7:N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P32"/>
  <sheetViews>
    <sheetView topLeftCell="A3" zoomScale="70" zoomScaleNormal="70" workbookViewId="0">
      <selection activeCell="B10" sqref="B10:C28"/>
    </sheetView>
  </sheetViews>
  <sheetFormatPr defaultRowHeight="15"/>
  <cols>
    <col min="2" max="2" width="12.42578125" bestFit="1" customWidth="1"/>
    <col min="15" max="15" width="10.5703125" bestFit="1" customWidth="1"/>
  </cols>
  <sheetData>
    <row r="3" spans="2:16" ht="15.75" thickBot="1"/>
    <row r="4" spans="2:16" ht="15.75" thickBot="1">
      <c r="B4" s="2" t="s">
        <v>54</v>
      </c>
      <c r="C4" s="71">
        <v>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1"/>
      <c r="O4" s="2" t="s">
        <v>55</v>
      </c>
      <c r="P4" s="35">
        <v>7</v>
      </c>
    </row>
    <row r="5" spans="2:16" ht="15.75" thickBot="1">
      <c r="B5" s="2" t="s">
        <v>56</v>
      </c>
      <c r="C5" s="71" t="s">
        <v>57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1"/>
      <c r="O5" s="2" t="s">
        <v>58</v>
      </c>
      <c r="P5" s="35">
        <v>8</v>
      </c>
    </row>
    <row r="6" spans="2:16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1"/>
      <c r="O6" s="2" t="s">
        <v>60</v>
      </c>
      <c r="P6" s="35">
        <v>9</v>
      </c>
    </row>
    <row r="7" spans="2:16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1"/>
      <c r="O7" s="1"/>
      <c r="P7" s="1"/>
    </row>
    <row r="8" spans="2:16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69</v>
      </c>
      <c r="J9" s="13" t="s">
        <v>70</v>
      </c>
      <c r="K9" s="13" t="s">
        <v>71</v>
      </c>
      <c r="L9" s="13" t="s">
        <v>72</v>
      </c>
      <c r="M9" s="13" t="s">
        <v>73</v>
      </c>
      <c r="N9" s="1"/>
      <c r="O9" s="13" t="s">
        <v>74</v>
      </c>
      <c r="P9" s="13" t="s">
        <v>75</v>
      </c>
    </row>
    <row r="10" spans="2:16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6"/>
      <c r="O10" s="13"/>
      <c r="P10" s="13"/>
    </row>
    <row r="11" spans="2:16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6"/>
      <c r="O11" s="13"/>
      <c r="P11" s="13"/>
    </row>
    <row r="12" spans="2:16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6"/>
      <c r="O12" s="13"/>
      <c r="P12" s="13"/>
    </row>
    <row r="13" spans="2:16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5"/>
      <c r="M13" s="15"/>
      <c r="N13" s="16"/>
      <c r="O13" s="13"/>
      <c r="P13" s="13"/>
    </row>
    <row r="14" spans="2:16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6"/>
      <c r="O14" s="13"/>
      <c r="P14" s="13"/>
    </row>
    <row r="15" spans="2:16" ht="15.75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6"/>
      <c r="O15" s="13"/>
      <c r="P15" s="13"/>
    </row>
    <row r="16" spans="2:16" ht="15.75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6"/>
      <c r="O16" s="13"/>
      <c r="P16" s="13"/>
    </row>
    <row r="17" spans="2:16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5"/>
      <c r="M17" s="15"/>
      <c r="N17" s="16"/>
      <c r="O17" s="13"/>
      <c r="P17" s="13"/>
    </row>
    <row r="18" spans="2:16" ht="15.75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6"/>
      <c r="O18" s="13"/>
      <c r="P18" s="13"/>
    </row>
    <row r="19" spans="2:16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6"/>
      <c r="O19" s="13"/>
      <c r="P19" s="13"/>
    </row>
    <row r="20" spans="2:16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6"/>
      <c r="O20" s="13"/>
      <c r="P20" s="13"/>
    </row>
    <row r="21" spans="2:16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6"/>
      <c r="O21" s="13"/>
      <c r="P21" s="13"/>
    </row>
    <row r="22" spans="2:16" ht="15.75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13"/>
      <c r="P22" s="13"/>
    </row>
    <row r="23" spans="2:16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3"/>
      <c r="P23" s="13"/>
    </row>
    <row r="24" spans="2:16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6"/>
      <c r="O24" s="13"/>
      <c r="P24" s="13"/>
    </row>
    <row r="25" spans="2:16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</row>
    <row r="26" spans="2:16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</row>
    <row r="27" spans="2:16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</row>
    <row r="28" spans="2:16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</row>
    <row r="29" spans="2:16" ht="15.75" thickBot="1"/>
    <row r="30" spans="2:16" ht="15.75" thickBot="1">
      <c r="B30" s="6" t="s">
        <v>76</v>
      </c>
      <c r="C30" s="21"/>
    </row>
    <row r="31" spans="2:16" ht="15.75" thickBot="1">
      <c r="B31" s="6" t="s">
        <v>77</v>
      </c>
      <c r="C31" s="22"/>
    </row>
    <row r="32" spans="2:16" ht="15.75" thickBot="1">
      <c r="B32" s="6" t="s">
        <v>78</v>
      </c>
      <c r="C32" s="23" t="s">
        <v>79</v>
      </c>
    </row>
  </sheetData>
  <mergeCells count="24">
    <mergeCell ref="B10:C10"/>
    <mergeCell ref="C4:M4"/>
    <mergeCell ref="C5:M5"/>
    <mergeCell ref="C6:M6"/>
    <mergeCell ref="C7:M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T32"/>
  <sheetViews>
    <sheetView zoomScale="60" zoomScaleNormal="60" workbookViewId="0">
      <selection activeCell="S10" sqref="S10:T28"/>
    </sheetView>
  </sheetViews>
  <sheetFormatPr defaultRowHeight="15"/>
  <cols>
    <col min="2" max="2" width="12.42578125" bestFit="1" customWidth="1"/>
    <col min="19" max="19" width="10.5703125" bestFit="1" customWidth="1"/>
  </cols>
  <sheetData>
    <row r="3" spans="2:20" ht="15.75" thickBot="1"/>
    <row r="4" spans="2:20" ht="15.75" thickBot="1">
      <c r="B4" s="2" t="s">
        <v>54</v>
      </c>
      <c r="C4" s="71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"/>
      <c r="S4" s="2" t="s">
        <v>55</v>
      </c>
      <c r="T4" s="35">
        <v>7</v>
      </c>
    </row>
    <row r="5" spans="2:20" ht="15.75" thickBot="1">
      <c r="B5" s="2" t="s">
        <v>56</v>
      </c>
      <c r="C5" s="71" t="s">
        <v>83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"/>
      <c r="S5" s="2" t="s">
        <v>58</v>
      </c>
      <c r="T5" s="35">
        <v>8</v>
      </c>
    </row>
    <row r="6" spans="2:20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1"/>
      <c r="S6" s="2" t="s">
        <v>60</v>
      </c>
      <c r="T6" s="35">
        <v>9</v>
      </c>
    </row>
    <row r="7" spans="2:20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1"/>
      <c r="S7" s="1"/>
      <c r="T7" s="1"/>
    </row>
    <row r="8" spans="2:20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69</v>
      </c>
      <c r="K9" s="13" t="s">
        <v>70</v>
      </c>
      <c r="L9" s="13" t="s">
        <v>71</v>
      </c>
      <c r="M9" s="13" t="s">
        <v>97</v>
      </c>
      <c r="N9" s="13" t="s">
        <v>98</v>
      </c>
      <c r="O9" s="13" t="s">
        <v>99</v>
      </c>
      <c r="P9" s="13" t="s">
        <v>73</v>
      </c>
      <c r="Q9" s="13" t="s">
        <v>100</v>
      </c>
      <c r="R9" s="1"/>
      <c r="S9" s="13" t="s">
        <v>74</v>
      </c>
      <c r="T9" s="13" t="s">
        <v>75</v>
      </c>
    </row>
    <row r="10" spans="2:20" ht="15.75" customHeight="1" thickBot="1">
      <c r="B10" s="60"/>
      <c r="C10" s="6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5"/>
      <c r="Q10" s="15"/>
      <c r="R10" s="16"/>
      <c r="S10" s="26"/>
      <c r="T10" s="13"/>
    </row>
    <row r="11" spans="2:20" ht="15.75" customHeight="1" thickBot="1">
      <c r="B11" s="60"/>
      <c r="C11" s="6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15"/>
      <c r="Q11" s="15"/>
      <c r="R11" s="16"/>
      <c r="S11" s="26"/>
      <c r="T11" s="13"/>
    </row>
    <row r="12" spans="2:20" ht="15.75" customHeight="1" thickBot="1">
      <c r="B12" s="60"/>
      <c r="C12" s="6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15"/>
      <c r="Q12" s="15"/>
      <c r="R12" s="16"/>
      <c r="S12" s="26"/>
      <c r="T12" s="13"/>
    </row>
    <row r="13" spans="2:20" ht="15.75" customHeight="1" thickBot="1">
      <c r="B13" s="60"/>
      <c r="C13" s="61"/>
      <c r="D13" s="75"/>
      <c r="E13" s="76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5"/>
      <c r="Q13" s="15"/>
      <c r="R13" s="16"/>
      <c r="S13" s="26"/>
      <c r="T13" s="13"/>
    </row>
    <row r="14" spans="2:20" ht="15.75" customHeight="1" thickBot="1">
      <c r="B14" s="60"/>
      <c r="C14" s="6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5"/>
      <c r="Q14" s="15"/>
      <c r="R14" s="16"/>
      <c r="S14" s="26"/>
      <c r="T14" s="13"/>
    </row>
    <row r="15" spans="2:20" ht="15.75" thickBot="1">
      <c r="B15" s="60"/>
      <c r="C15" s="6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5"/>
      <c r="Q15" s="15"/>
      <c r="R15" s="16"/>
      <c r="S15" s="42"/>
      <c r="T15" s="13"/>
    </row>
    <row r="16" spans="2:20" ht="15.75" thickBot="1">
      <c r="B16" s="60"/>
      <c r="C16" s="6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15"/>
      <c r="Q16" s="15"/>
      <c r="R16" s="16"/>
      <c r="S16" s="26"/>
      <c r="T16" s="13"/>
    </row>
    <row r="17" spans="2:20" ht="15.75" customHeight="1" thickBot="1">
      <c r="B17" s="60"/>
      <c r="C17" s="6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5"/>
      <c r="Q17" s="15"/>
      <c r="R17" s="16"/>
      <c r="S17" s="26"/>
      <c r="T17" s="13"/>
    </row>
    <row r="18" spans="2:20" ht="15.75" thickBot="1">
      <c r="B18" s="60"/>
      <c r="C18" s="6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5"/>
      <c r="Q18" s="15"/>
      <c r="R18" s="16"/>
      <c r="S18" s="26"/>
      <c r="T18" s="13"/>
    </row>
    <row r="19" spans="2:20" ht="15.75" customHeight="1" thickBot="1">
      <c r="B19" s="60"/>
      <c r="C19" s="6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19"/>
      <c r="Q19" s="19"/>
      <c r="R19" s="16"/>
      <c r="S19" s="26"/>
      <c r="T19" s="13"/>
    </row>
    <row r="20" spans="2:20" ht="15.75" customHeight="1" thickBot="1">
      <c r="B20" s="60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9"/>
      <c r="Q20" s="19"/>
      <c r="R20" s="16"/>
      <c r="S20" s="26"/>
      <c r="T20" s="13"/>
    </row>
    <row r="21" spans="2:20" ht="15.75" customHeight="1" thickBot="1">
      <c r="B21" s="60"/>
      <c r="C21" s="6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9"/>
      <c r="Q21" s="19"/>
      <c r="R21" s="16"/>
      <c r="S21" s="26"/>
      <c r="T21" s="13"/>
    </row>
    <row r="22" spans="2:20" ht="15.75" thickBot="1">
      <c r="B22" s="60"/>
      <c r="C22" s="6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20"/>
      <c r="Q22" s="20"/>
      <c r="R22" s="16"/>
      <c r="S22" s="26"/>
      <c r="T22" s="13"/>
    </row>
    <row r="23" spans="2:20" ht="15.75" customHeight="1" thickBot="1">
      <c r="B23" s="60"/>
      <c r="C23" s="6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20"/>
      <c r="Q23" s="20"/>
      <c r="R23" s="16"/>
      <c r="S23" s="26"/>
      <c r="T23" s="13"/>
    </row>
    <row r="24" spans="2:20" ht="15.75" customHeight="1" thickBot="1">
      <c r="B24" s="60"/>
      <c r="C24" s="61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20"/>
      <c r="Q24" s="20"/>
      <c r="R24" s="16"/>
      <c r="S24" s="26"/>
      <c r="T24" s="13"/>
    </row>
    <row r="25" spans="2:20" ht="15.75" thickBot="1">
      <c r="B25" s="60"/>
      <c r="C25" s="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3"/>
      <c r="S25" s="34"/>
      <c r="T25" s="34"/>
    </row>
    <row r="26" spans="2:20" ht="15.75" thickBot="1">
      <c r="B26" s="60"/>
      <c r="C26" s="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"/>
      <c r="Q26" s="3"/>
      <c r="S26" s="34"/>
      <c r="T26" s="34"/>
    </row>
    <row r="27" spans="2:20" ht="15.75" thickBot="1">
      <c r="B27" s="60"/>
      <c r="C27" s="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"/>
      <c r="Q27" s="3"/>
      <c r="S27" s="34"/>
      <c r="T27" s="34"/>
    </row>
    <row r="28" spans="2:20" ht="15.75" thickBot="1">
      <c r="B28" s="60"/>
      <c r="C28" s="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"/>
      <c r="Q28" s="3"/>
      <c r="S28" s="34"/>
      <c r="T28" s="34"/>
    </row>
    <row r="29" spans="2:20" ht="15.75" thickBot="1">
      <c r="S29" s="36"/>
      <c r="T29" s="36"/>
    </row>
    <row r="30" spans="2:20" ht="15.75" thickBot="1">
      <c r="B30" s="6" t="s">
        <v>76</v>
      </c>
      <c r="C30" s="21"/>
    </row>
    <row r="31" spans="2:20" ht="15.75" thickBot="1">
      <c r="B31" s="6" t="s">
        <v>77</v>
      </c>
      <c r="C31" s="22"/>
    </row>
    <row r="32" spans="2:20" ht="15.75" thickBot="1">
      <c r="B32" s="6" t="s">
        <v>78</v>
      </c>
      <c r="C32" s="23" t="s">
        <v>79</v>
      </c>
    </row>
  </sheetData>
  <mergeCells count="24">
    <mergeCell ref="B10:C10"/>
    <mergeCell ref="C4:Q4"/>
    <mergeCell ref="C5:Q5"/>
    <mergeCell ref="C6:Q6"/>
    <mergeCell ref="C7:Q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Q32"/>
  <sheetViews>
    <sheetView topLeftCell="A3" zoomScale="70" zoomScaleNormal="70" workbookViewId="0">
      <selection activeCell="B10" sqref="B10:C28"/>
    </sheetView>
  </sheetViews>
  <sheetFormatPr defaultRowHeight="15"/>
  <cols>
    <col min="2" max="2" width="12.42578125" bestFit="1" customWidth="1"/>
    <col min="16" max="16" width="10.5703125" bestFit="1" customWidth="1"/>
  </cols>
  <sheetData>
    <row r="3" spans="2:17" ht="15.75" thickBot="1"/>
    <row r="4" spans="2:17" ht="15.75" thickBot="1">
      <c r="B4" s="2" t="s">
        <v>54</v>
      </c>
      <c r="C4" s="71">
        <v>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"/>
      <c r="P4" s="2" t="s">
        <v>55</v>
      </c>
      <c r="Q4" s="35">
        <v>7</v>
      </c>
    </row>
    <row r="5" spans="2:17" ht="15.75" thickBot="1">
      <c r="B5" s="2" t="s">
        <v>56</v>
      </c>
      <c r="C5" s="71" t="s">
        <v>84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1"/>
      <c r="P5" s="2" t="s">
        <v>58</v>
      </c>
      <c r="Q5" s="35">
        <v>8</v>
      </c>
    </row>
    <row r="6" spans="2:17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"/>
      <c r="P6" s="2" t="s">
        <v>60</v>
      </c>
      <c r="Q6" s="35">
        <v>9</v>
      </c>
    </row>
    <row r="7" spans="2:17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"/>
      <c r="P7" s="1"/>
      <c r="Q7" s="1"/>
    </row>
    <row r="8" spans="2:17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69</v>
      </c>
      <c r="J9" s="13" t="s">
        <v>70</v>
      </c>
      <c r="K9" s="13" t="s">
        <v>71</v>
      </c>
      <c r="L9" s="13" t="s">
        <v>97</v>
      </c>
      <c r="M9" s="13" t="s">
        <v>72</v>
      </c>
      <c r="N9" s="13" t="s">
        <v>73</v>
      </c>
      <c r="O9" s="1"/>
      <c r="P9" s="13" t="s">
        <v>74</v>
      </c>
      <c r="Q9" s="13" t="s">
        <v>75</v>
      </c>
    </row>
    <row r="10" spans="2:17" ht="15.75" customHeight="1" thickBot="1">
      <c r="B10" s="60"/>
      <c r="C10" s="61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6"/>
      <c r="P10" s="13"/>
      <c r="Q10" s="13"/>
    </row>
    <row r="11" spans="2:17" ht="15.75" customHeight="1" thickBot="1">
      <c r="B11" s="60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6"/>
      <c r="P11" s="13"/>
      <c r="Q11" s="13"/>
    </row>
    <row r="12" spans="2:17" ht="15.75" customHeight="1" thickBot="1">
      <c r="B12" s="60"/>
      <c r="C12" s="61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6"/>
      <c r="P12" s="13"/>
      <c r="Q12" s="13"/>
    </row>
    <row r="13" spans="2:17" ht="15.75" customHeight="1" thickBot="1">
      <c r="B13" s="60"/>
      <c r="C13" s="61"/>
      <c r="D13" s="17"/>
      <c r="E13" s="18"/>
      <c r="F13" s="14"/>
      <c r="G13" s="14"/>
      <c r="H13" s="14"/>
      <c r="I13" s="14"/>
      <c r="J13" s="14"/>
      <c r="K13" s="14"/>
      <c r="L13" s="14"/>
      <c r="M13" s="15"/>
      <c r="N13" s="15"/>
      <c r="O13" s="16"/>
      <c r="P13" s="13"/>
      <c r="Q13" s="13"/>
    </row>
    <row r="14" spans="2:17" ht="15.75" customHeight="1" thickBot="1">
      <c r="B14" s="60"/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6"/>
      <c r="P14" s="13"/>
      <c r="Q14" s="13"/>
    </row>
    <row r="15" spans="2:17" ht="15.75" thickBot="1">
      <c r="B15" s="60"/>
      <c r="C15" s="61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6"/>
      <c r="P15" s="13"/>
      <c r="Q15" s="13"/>
    </row>
    <row r="16" spans="2:17" ht="15.75" thickBot="1">
      <c r="B16" s="60"/>
      <c r="C16" s="61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6"/>
      <c r="P16" s="13"/>
      <c r="Q16" s="13"/>
    </row>
    <row r="17" spans="2:17" ht="15.75" customHeight="1" thickBot="1">
      <c r="B17" s="60"/>
      <c r="C17" s="61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6"/>
      <c r="P17" s="13"/>
      <c r="Q17" s="13"/>
    </row>
    <row r="18" spans="2:17" ht="15.75" thickBot="1">
      <c r="B18" s="60"/>
      <c r="C18" s="61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6"/>
      <c r="P18" s="13"/>
      <c r="Q18" s="13"/>
    </row>
    <row r="19" spans="2:17" ht="15.75" customHeight="1" thickBot="1">
      <c r="B19" s="60"/>
      <c r="C19" s="6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6"/>
      <c r="P19" s="13"/>
      <c r="Q19" s="13"/>
    </row>
    <row r="20" spans="2:17" ht="15.75" customHeight="1" thickBot="1"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6"/>
      <c r="P20" s="13"/>
      <c r="Q20" s="13"/>
    </row>
    <row r="21" spans="2:17" ht="15.75" customHeight="1" thickBot="1">
      <c r="B21" s="60"/>
      <c r="C21" s="6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6"/>
      <c r="P21" s="13"/>
      <c r="Q21" s="13"/>
    </row>
    <row r="22" spans="2:17" ht="15.75" thickBot="1">
      <c r="B22" s="60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/>
      <c r="P22" s="13"/>
      <c r="Q22" s="13"/>
    </row>
    <row r="23" spans="2:17" ht="15.75" customHeight="1" thickBot="1">
      <c r="B23" s="60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6"/>
      <c r="P23" s="13"/>
      <c r="Q23" s="13"/>
    </row>
    <row r="24" spans="2:17" ht="15.75" customHeight="1" thickBot="1">
      <c r="B24" s="60"/>
      <c r="C24" s="6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/>
      <c r="P24" s="13"/>
      <c r="Q24" s="13"/>
    </row>
    <row r="25" spans="2:17" ht="15.75" thickBot="1">
      <c r="B25" s="6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3"/>
      <c r="Q25" s="3"/>
    </row>
    <row r="26" spans="2:17" ht="15.75" thickBot="1">
      <c r="B26" s="60"/>
      <c r="C26" s="6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3"/>
      <c r="Q26" s="3"/>
    </row>
    <row r="27" spans="2:17" ht="15.75" thickBot="1">
      <c r="B27" s="6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3"/>
      <c r="Q27" s="3"/>
    </row>
    <row r="28" spans="2:17" ht="15.75" thickBot="1">
      <c r="B28" s="6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3"/>
      <c r="Q28" s="3"/>
    </row>
    <row r="29" spans="2:17" ht="15.75" thickBot="1"/>
    <row r="30" spans="2:17" ht="15.75" thickBot="1">
      <c r="B30" s="6" t="s">
        <v>76</v>
      </c>
      <c r="C30" s="21"/>
    </row>
    <row r="31" spans="2:17" ht="15.75" thickBot="1">
      <c r="B31" s="6" t="s">
        <v>77</v>
      </c>
      <c r="C31" s="22"/>
    </row>
    <row r="32" spans="2:17" ht="15.75" thickBot="1">
      <c r="B32" s="6" t="s">
        <v>78</v>
      </c>
      <c r="C32" s="23" t="s">
        <v>79</v>
      </c>
    </row>
  </sheetData>
  <mergeCells count="24">
    <mergeCell ref="B10:C10"/>
    <mergeCell ref="C4:N4"/>
    <mergeCell ref="C5:N5"/>
    <mergeCell ref="C6:N6"/>
    <mergeCell ref="C7:N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R32"/>
  <sheetViews>
    <sheetView topLeftCell="A3" zoomScale="70" zoomScaleNormal="70" workbookViewId="0">
      <selection activeCell="Q10" sqref="Q10:R28"/>
    </sheetView>
  </sheetViews>
  <sheetFormatPr defaultRowHeight="15"/>
  <cols>
    <col min="2" max="2" width="12.42578125" bestFit="1" customWidth="1"/>
    <col min="17" max="17" width="10.5703125" bestFit="1" customWidth="1"/>
  </cols>
  <sheetData>
    <row r="3" spans="2:18" ht="15.75" thickBot="1"/>
    <row r="4" spans="2:18" ht="15.75" thickBot="1">
      <c r="B4" s="2" t="s">
        <v>54</v>
      </c>
      <c r="C4" s="71">
        <v>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"/>
      <c r="Q4" s="2" t="s">
        <v>55</v>
      </c>
      <c r="R4" s="35">
        <v>7</v>
      </c>
    </row>
    <row r="5" spans="2:18" ht="15.75" thickBot="1">
      <c r="B5" s="2" t="s">
        <v>56</v>
      </c>
      <c r="C5" s="71" t="s">
        <v>85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"/>
      <c r="Q5" s="2" t="s">
        <v>58</v>
      </c>
      <c r="R5" s="35">
        <v>8</v>
      </c>
    </row>
    <row r="6" spans="2:18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1"/>
      <c r="Q6" s="2" t="s">
        <v>60</v>
      </c>
      <c r="R6" s="35">
        <v>9</v>
      </c>
    </row>
    <row r="7" spans="2:18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"/>
      <c r="Q7" s="1"/>
      <c r="R7" s="1"/>
    </row>
    <row r="8" spans="2:18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 t="s">
        <v>69</v>
      </c>
      <c r="K9" s="13" t="s">
        <v>70</v>
      </c>
      <c r="L9" s="13" t="s">
        <v>71</v>
      </c>
      <c r="M9" s="13" t="s">
        <v>97</v>
      </c>
      <c r="N9" s="13" t="s">
        <v>72</v>
      </c>
      <c r="O9" s="13" t="s">
        <v>73</v>
      </c>
      <c r="P9" s="1"/>
      <c r="Q9" s="13" t="s">
        <v>74</v>
      </c>
      <c r="R9" s="13" t="s">
        <v>75</v>
      </c>
    </row>
    <row r="10" spans="2:18" ht="15.75" customHeight="1" thickBot="1">
      <c r="B10" s="60"/>
      <c r="C10" s="6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5"/>
      <c r="O10" s="5"/>
      <c r="P10" s="16"/>
      <c r="Q10" s="39"/>
      <c r="R10" s="13"/>
    </row>
    <row r="11" spans="2:18" ht="15.75" customHeight="1" thickBot="1">
      <c r="B11" s="60"/>
      <c r="C11" s="6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5"/>
      <c r="O11" s="5"/>
      <c r="P11" s="16"/>
      <c r="Q11" s="13"/>
      <c r="R11" s="13"/>
    </row>
    <row r="12" spans="2:18" ht="15.75" customHeight="1" thickBot="1">
      <c r="B12" s="60"/>
      <c r="C12" s="6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5"/>
      <c r="O12" s="5"/>
      <c r="P12" s="16"/>
      <c r="Q12" s="28"/>
      <c r="R12" s="13"/>
    </row>
    <row r="13" spans="2:18" ht="15.75" customHeight="1" thickBot="1">
      <c r="B13" s="60"/>
      <c r="C13" s="61"/>
      <c r="D13" s="75"/>
      <c r="E13" s="76"/>
      <c r="F13" s="31"/>
      <c r="G13" s="31"/>
      <c r="H13" s="31"/>
      <c r="I13" s="31"/>
      <c r="J13" s="31"/>
      <c r="K13" s="31"/>
      <c r="L13" s="31"/>
      <c r="M13" s="31"/>
      <c r="N13" s="5"/>
      <c r="O13" s="5"/>
      <c r="P13" s="16"/>
      <c r="Q13" s="28"/>
      <c r="R13" s="13"/>
    </row>
    <row r="14" spans="2:18" ht="15.75" customHeight="1" thickBot="1">
      <c r="B14" s="60"/>
      <c r="C14" s="6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"/>
      <c r="O14" s="5"/>
      <c r="P14" s="16"/>
      <c r="Q14" s="13"/>
      <c r="R14" s="13"/>
    </row>
    <row r="15" spans="2:18" ht="15.75" thickBot="1">
      <c r="B15" s="60"/>
      <c r="C15" s="6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5"/>
      <c r="O15" s="5"/>
      <c r="P15" s="16"/>
      <c r="Q15" s="41"/>
      <c r="R15" s="13"/>
    </row>
    <row r="16" spans="2:18" ht="15.75" thickBot="1">
      <c r="B16" s="60"/>
      <c r="C16" s="6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5"/>
      <c r="O16" s="5"/>
      <c r="P16" s="16"/>
      <c r="Q16" s="28"/>
      <c r="R16" s="13"/>
    </row>
    <row r="17" spans="2:18" ht="15.75" customHeight="1" thickBot="1">
      <c r="B17" s="60"/>
      <c r="C17" s="6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5"/>
      <c r="O17" s="5"/>
      <c r="P17" s="16"/>
      <c r="Q17" s="44"/>
      <c r="R17" s="13"/>
    </row>
    <row r="18" spans="2:18" ht="15.75" thickBot="1">
      <c r="B18" s="60"/>
      <c r="C18" s="6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5"/>
      <c r="O18" s="5"/>
      <c r="P18" s="16"/>
      <c r="Q18" s="28"/>
      <c r="R18" s="13"/>
    </row>
    <row r="19" spans="2:18" ht="15.75" customHeight="1" thickBot="1">
      <c r="B19" s="60"/>
      <c r="C19" s="6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16"/>
      <c r="Q19" s="46"/>
      <c r="R19" s="13"/>
    </row>
    <row r="20" spans="2:18" ht="15.75" customHeight="1" thickBot="1">
      <c r="B20" s="60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6"/>
      <c r="Q20" s="28"/>
      <c r="R20" s="13"/>
    </row>
    <row r="21" spans="2:18" ht="15.75" customHeight="1" thickBot="1">
      <c r="B21" s="60"/>
      <c r="C21" s="6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6"/>
      <c r="Q21" s="41"/>
      <c r="R21" s="28"/>
    </row>
    <row r="22" spans="2:18" ht="15.75" thickBot="1">
      <c r="B22" s="60"/>
      <c r="C22" s="6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16"/>
      <c r="Q22" s="41"/>
      <c r="R22" s="28"/>
    </row>
    <row r="23" spans="2:18" ht="15.75" customHeight="1" thickBot="1">
      <c r="B23" s="60"/>
      <c r="C23" s="6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41"/>
      <c r="R23" s="28"/>
    </row>
    <row r="24" spans="2:18" ht="15.75" customHeight="1" thickBot="1">
      <c r="B24" s="60"/>
      <c r="C24" s="61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16"/>
      <c r="Q24" s="28"/>
      <c r="R24" s="28"/>
    </row>
    <row r="25" spans="2:18" ht="15.75" thickBot="1">
      <c r="B25" s="60"/>
      <c r="C25" s="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Q25" s="43"/>
      <c r="R25" s="27"/>
    </row>
    <row r="26" spans="2:18" ht="15.75" thickBot="1">
      <c r="B26" s="60"/>
      <c r="C26" s="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Q26" s="45"/>
      <c r="R26" s="27"/>
    </row>
    <row r="27" spans="2:18" ht="15.75" thickBot="1">
      <c r="B27" s="60"/>
      <c r="C27" s="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Q27" s="40"/>
      <c r="R27" s="27"/>
    </row>
    <row r="28" spans="2:18" ht="15.75" thickBot="1">
      <c r="B28" s="60"/>
      <c r="C28" s="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Q28" s="56"/>
      <c r="R28" s="27"/>
    </row>
    <row r="29" spans="2:18" ht="15.75" thickBot="1"/>
    <row r="30" spans="2:18" ht="15.75" thickBot="1">
      <c r="B30" s="6" t="s">
        <v>76</v>
      </c>
      <c r="C30" s="21"/>
    </row>
    <row r="31" spans="2:18" ht="15.75" thickBot="1">
      <c r="B31" s="6" t="s">
        <v>77</v>
      </c>
      <c r="C31" s="22"/>
    </row>
    <row r="32" spans="2:18" ht="15.75" thickBot="1">
      <c r="B32" s="6" t="s">
        <v>78</v>
      </c>
      <c r="C32" s="23" t="s">
        <v>79</v>
      </c>
    </row>
  </sheetData>
  <mergeCells count="24">
    <mergeCell ref="B10:C10"/>
    <mergeCell ref="C4:O4"/>
    <mergeCell ref="C5:O5"/>
    <mergeCell ref="C6:O6"/>
    <mergeCell ref="C7:O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3:Q32"/>
  <sheetViews>
    <sheetView topLeftCell="A3" zoomScale="70" zoomScaleNormal="70" workbookViewId="0">
      <selection activeCell="P10" sqref="P10:Q28"/>
    </sheetView>
  </sheetViews>
  <sheetFormatPr defaultRowHeight="15"/>
  <cols>
    <col min="2" max="2" width="12.42578125" bestFit="1" customWidth="1"/>
    <col min="16" max="16" width="10.5703125" bestFit="1" customWidth="1"/>
  </cols>
  <sheetData>
    <row r="3" spans="2:17" ht="15.75" thickBot="1"/>
    <row r="4" spans="2:17" ht="15.75" thickBot="1">
      <c r="B4" s="2" t="s">
        <v>54</v>
      </c>
      <c r="C4" s="71">
        <v>8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"/>
      <c r="P4" s="2" t="s">
        <v>55</v>
      </c>
      <c r="Q4" s="35">
        <v>7</v>
      </c>
    </row>
    <row r="5" spans="2:17" ht="15.75" thickBot="1">
      <c r="B5" s="2" t="s">
        <v>56</v>
      </c>
      <c r="C5" s="71" t="s">
        <v>86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1"/>
      <c r="P5" s="2" t="s">
        <v>58</v>
      </c>
      <c r="Q5" s="35">
        <v>8</v>
      </c>
    </row>
    <row r="6" spans="2:17" ht="15.75" thickBot="1">
      <c r="B6" s="2" t="s">
        <v>59</v>
      </c>
      <c r="C6" s="71">
        <v>10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"/>
      <c r="P6" s="2" t="s">
        <v>60</v>
      </c>
      <c r="Q6" s="35">
        <v>9</v>
      </c>
    </row>
    <row r="7" spans="2:17" ht="15.75" thickBot="1">
      <c r="B7" s="2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"/>
      <c r="P7" s="1"/>
      <c r="Q7" s="1"/>
    </row>
    <row r="8" spans="2:17" ht="15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 thickBot="1">
      <c r="B9" s="71" t="s">
        <v>62</v>
      </c>
      <c r="C9" s="71"/>
      <c r="D9" s="13" t="s">
        <v>63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69</v>
      </c>
      <c r="J9" s="13" t="s">
        <v>70</v>
      </c>
      <c r="K9" s="13" t="s">
        <v>71</v>
      </c>
      <c r="L9" s="13" t="s">
        <v>97</v>
      </c>
      <c r="M9" s="13" t="s">
        <v>72</v>
      </c>
      <c r="N9" s="13" t="s">
        <v>73</v>
      </c>
      <c r="O9" s="1"/>
      <c r="P9" s="13" t="s">
        <v>74</v>
      </c>
      <c r="Q9" s="13" t="s">
        <v>75</v>
      </c>
    </row>
    <row r="10" spans="2:17" ht="15.75" customHeight="1" thickBot="1">
      <c r="B10" s="60"/>
      <c r="C10" s="61"/>
      <c r="D10" s="31"/>
      <c r="E10" s="31"/>
      <c r="F10" s="31"/>
      <c r="G10" s="31"/>
      <c r="H10" s="31"/>
      <c r="I10" s="31"/>
      <c r="J10" s="31"/>
      <c r="K10" s="31"/>
      <c r="L10" s="31"/>
      <c r="M10" s="5"/>
      <c r="N10" s="5"/>
      <c r="O10" s="16"/>
      <c r="P10" s="51"/>
      <c r="Q10" s="13"/>
    </row>
    <row r="11" spans="2:17" ht="15.75" customHeight="1" thickBot="1">
      <c r="B11" s="60"/>
      <c r="C11" s="61"/>
      <c r="D11" s="31"/>
      <c r="E11" s="31"/>
      <c r="F11" s="31"/>
      <c r="G11" s="31"/>
      <c r="H11" s="31"/>
      <c r="I11" s="31"/>
      <c r="J11" s="31"/>
      <c r="K11" s="31"/>
      <c r="L11" s="31"/>
      <c r="M11" s="5"/>
      <c r="N11" s="5"/>
      <c r="O11" s="16"/>
      <c r="P11" s="13"/>
      <c r="Q11" s="13"/>
    </row>
    <row r="12" spans="2:17" ht="15.75" customHeight="1" thickBot="1">
      <c r="B12" s="60"/>
      <c r="C12" s="61"/>
      <c r="D12" s="31"/>
      <c r="E12" s="31"/>
      <c r="F12" s="31"/>
      <c r="G12" s="31"/>
      <c r="H12" s="31"/>
      <c r="I12" s="31"/>
      <c r="J12" s="31"/>
      <c r="K12" s="31"/>
      <c r="L12" s="31"/>
      <c r="M12" s="5"/>
      <c r="N12" s="5"/>
      <c r="O12" s="16"/>
      <c r="P12" s="53"/>
      <c r="Q12" s="13"/>
    </row>
    <row r="13" spans="2:17" ht="15.75" customHeight="1" thickBot="1">
      <c r="B13" s="60"/>
      <c r="C13" s="61"/>
      <c r="D13" s="75"/>
      <c r="E13" s="76"/>
      <c r="F13" s="31"/>
      <c r="G13" s="31"/>
      <c r="H13" s="31"/>
      <c r="I13" s="31"/>
      <c r="J13" s="31"/>
      <c r="K13" s="31"/>
      <c r="L13" s="31"/>
      <c r="M13" s="5"/>
      <c r="N13" s="5"/>
      <c r="O13" s="16"/>
      <c r="P13" s="51"/>
      <c r="Q13" s="38"/>
    </row>
    <row r="14" spans="2:17" ht="15.75" customHeight="1" thickBot="1">
      <c r="B14" s="60"/>
      <c r="C14" s="61"/>
      <c r="D14" s="31"/>
      <c r="E14" s="31"/>
      <c r="F14" s="31"/>
      <c r="G14" s="31"/>
      <c r="H14" s="31"/>
      <c r="I14" s="31"/>
      <c r="J14" s="31"/>
      <c r="K14" s="31"/>
      <c r="L14" s="31"/>
      <c r="M14" s="5"/>
      <c r="N14" s="5"/>
      <c r="O14" s="16"/>
      <c r="P14" s="38"/>
      <c r="Q14" s="38"/>
    </row>
    <row r="15" spans="2:17" ht="15.75" thickBot="1">
      <c r="B15" s="60"/>
      <c r="C15" s="61"/>
      <c r="D15" s="31"/>
      <c r="E15" s="31"/>
      <c r="F15" s="31"/>
      <c r="G15" s="31"/>
      <c r="H15" s="31"/>
      <c r="I15" s="31"/>
      <c r="J15" s="31"/>
      <c r="K15" s="31"/>
      <c r="L15" s="31"/>
      <c r="M15" s="5"/>
      <c r="N15" s="5"/>
      <c r="O15" s="16"/>
      <c r="P15" s="51"/>
      <c r="Q15" s="38"/>
    </row>
    <row r="16" spans="2:17" ht="15.75" thickBot="1">
      <c r="B16" s="60"/>
      <c r="C16" s="61"/>
      <c r="D16" s="31"/>
      <c r="E16" s="31"/>
      <c r="F16" s="31"/>
      <c r="G16" s="31"/>
      <c r="H16" s="31"/>
      <c r="I16" s="31"/>
      <c r="J16" s="31"/>
      <c r="K16" s="31"/>
      <c r="L16" s="31"/>
      <c r="M16" s="5"/>
      <c r="N16" s="5"/>
      <c r="O16" s="16"/>
      <c r="P16" s="53"/>
      <c r="Q16" s="38"/>
    </row>
    <row r="17" spans="2:17" ht="15.75" customHeight="1" thickBot="1">
      <c r="B17" s="60"/>
      <c r="C17" s="61"/>
      <c r="D17" s="31"/>
      <c r="E17" s="31"/>
      <c r="F17" s="31"/>
      <c r="G17" s="31"/>
      <c r="H17" s="31"/>
      <c r="I17" s="31"/>
      <c r="J17" s="31"/>
      <c r="K17" s="31"/>
      <c r="L17" s="31"/>
      <c r="M17" s="5"/>
      <c r="N17" s="5"/>
      <c r="O17" s="16"/>
      <c r="P17" s="51"/>
      <c r="Q17" s="38"/>
    </row>
    <row r="18" spans="2:17" ht="15.75" thickBot="1">
      <c r="B18" s="60"/>
      <c r="C18" s="61"/>
      <c r="D18" s="31"/>
      <c r="E18" s="31"/>
      <c r="F18" s="31"/>
      <c r="G18" s="31"/>
      <c r="H18" s="31"/>
      <c r="I18" s="31"/>
      <c r="J18" s="31"/>
      <c r="K18" s="31"/>
      <c r="L18" s="31"/>
      <c r="M18" s="5"/>
      <c r="N18" s="5"/>
      <c r="O18" s="16"/>
      <c r="P18" s="38"/>
      <c r="Q18" s="38"/>
    </row>
    <row r="19" spans="2:17" ht="15.75" customHeight="1" thickBot="1">
      <c r="B19" s="60"/>
      <c r="C19" s="6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6"/>
      <c r="P19" s="53"/>
      <c r="Q19" s="38"/>
    </row>
    <row r="20" spans="2:17" ht="15.75" customHeight="1" thickBot="1">
      <c r="B20" s="60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6"/>
      <c r="P20" s="51"/>
      <c r="Q20" s="38"/>
    </row>
    <row r="21" spans="2:17" ht="15.75" customHeight="1" thickBot="1">
      <c r="B21" s="60"/>
      <c r="C21" s="6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6"/>
      <c r="P21" s="51"/>
      <c r="Q21" s="38"/>
    </row>
    <row r="22" spans="2:17" ht="15.75" thickBot="1">
      <c r="B22" s="60"/>
      <c r="C22" s="6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16"/>
      <c r="P22" s="51"/>
      <c r="Q22" s="38"/>
    </row>
    <row r="23" spans="2:17" ht="15.75" customHeight="1" thickBot="1">
      <c r="B23" s="60"/>
      <c r="C23" s="6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6"/>
      <c r="P23" s="53"/>
      <c r="Q23" s="38"/>
    </row>
    <row r="24" spans="2:17" ht="15.75" customHeight="1" thickBot="1">
      <c r="B24" s="60"/>
      <c r="C24" s="61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16"/>
      <c r="P24" s="53"/>
      <c r="Q24" s="38"/>
    </row>
    <row r="25" spans="2:17" ht="15.75" thickBot="1">
      <c r="B25" s="60"/>
      <c r="C25" s="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P25" s="50"/>
      <c r="Q25" s="37"/>
    </row>
    <row r="26" spans="2:17" ht="15.75" thickBot="1">
      <c r="B26" s="60"/>
      <c r="C26" s="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P26" s="37"/>
      <c r="Q26" s="37"/>
    </row>
    <row r="27" spans="2:17" ht="15.75" thickBot="1">
      <c r="B27" s="60"/>
      <c r="C27" s="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P27" s="37"/>
      <c r="Q27" s="37"/>
    </row>
    <row r="28" spans="2:17" ht="15.75" thickBot="1">
      <c r="B28" s="60"/>
      <c r="C28" s="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P28" s="50"/>
      <c r="Q28" s="37"/>
    </row>
    <row r="29" spans="2:17" ht="15.75" thickBot="1"/>
    <row r="30" spans="2:17" ht="15.75" thickBot="1">
      <c r="B30" s="6" t="s">
        <v>76</v>
      </c>
      <c r="C30" s="21"/>
    </row>
    <row r="31" spans="2:17" ht="15.75" thickBot="1">
      <c r="B31" s="6" t="s">
        <v>77</v>
      </c>
      <c r="C31" s="22"/>
    </row>
    <row r="32" spans="2:17" ht="15.75" thickBot="1">
      <c r="B32" s="6" t="s">
        <v>78</v>
      </c>
      <c r="C32" s="23" t="s">
        <v>79</v>
      </c>
    </row>
  </sheetData>
  <mergeCells count="24">
    <mergeCell ref="B10:C10"/>
    <mergeCell ref="C4:N4"/>
    <mergeCell ref="C5:N5"/>
    <mergeCell ref="C6:N6"/>
    <mergeCell ref="C7:N7"/>
    <mergeCell ref="B9:C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Total</vt:lpstr>
      <vt:lpstr>Unit 1</vt:lpstr>
      <vt:lpstr>Unit 2</vt:lpstr>
      <vt:lpstr>Unit 3</vt:lpstr>
      <vt:lpstr>Unit 4</vt:lpstr>
      <vt:lpstr>Unit 5</vt:lpstr>
      <vt:lpstr>Unit 6</vt:lpstr>
      <vt:lpstr>Unit 7</vt:lpstr>
      <vt:lpstr>Unit 8</vt:lpstr>
      <vt:lpstr>Unit 9</vt:lpstr>
      <vt:lpstr>Unit 11</vt:lpstr>
      <vt:lpstr>Unit 13</vt:lpstr>
      <vt:lpstr>Unit 14</vt:lpstr>
      <vt:lpstr>Unit 15</vt:lpstr>
      <vt:lpstr>Unit 16</vt:lpstr>
      <vt:lpstr>Unit 17</vt:lpstr>
      <vt:lpstr>Unit 18</vt:lpstr>
      <vt:lpstr>Unit 22</vt:lpstr>
      <vt:lpstr>Unit 23</vt:lpstr>
    </vt:vector>
  </TitlesOfParts>
  <Company>Burton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richard.smith</dc:creator>
  <cp:lastModifiedBy>user</cp:lastModifiedBy>
  <dcterms:created xsi:type="dcterms:W3CDTF">2011-06-15T10:08:56Z</dcterms:created>
  <dcterms:modified xsi:type="dcterms:W3CDTF">2011-07-27T09:40:05Z</dcterms:modified>
</cp:coreProperties>
</file>